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R5" i="10" l="1"/>
  <c r="Q5" i="10"/>
  <c r="N5" i="10"/>
  <c r="M5" i="10"/>
  <c r="I5" i="10"/>
  <c r="H5" i="10"/>
  <c r="D5" i="10"/>
  <c r="C5" i="10"/>
</calcChain>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<sst xmlns="http://schemas.openxmlformats.org/spreadsheetml/2006/main" count="616" uniqueCount="509">
  <si>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</si>
  <si>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</si>
  <si>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</si>
  <si>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</si>
  <si>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</si>
  <si>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</si>
  <si>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</si>
  <si>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</si>
  <si>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</si>
  <si>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</si>
  <si>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</si>
  <si>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</si>
  <si>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</si>
  <si>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</si>
  <si>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</si>
  <si>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</si>
  <si>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</si>
  <si>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</si>
  <si>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</si>
  <si>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</si>
  <si>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</si>
  <si>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</si>
  <si>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</si>
  <si>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</si>
  <si>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</si>
  <si>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</si>
  <si>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</si>
  <si>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</si>
  <si>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</si>
  <si>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</si>
  <si>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</si>
  <si>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</si>
  <si>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</si>
  <si>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</si>
  <si>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</si>
  <si>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</si>
  <si>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</si>
  <si>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</si>
  <si>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</si>
  <si>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</si>
  <si>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</si>
  <si>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</si>
  <si>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</si>
  <si>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</si>
  <si>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</si>
  <si>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</si>
  <si>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</si>
  <si>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</si>
  <si>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</si>
  <si>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</si>
  <si>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</si>
  <si>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</si>
  <si>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</si>
  <si>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</si>
  <si>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</si>
  <si>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</si>
  <si>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</si>
  <si>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</si>
  <si>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</si>
  <si>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</si>
  <si>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</si>
  <si>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</si>
  <si>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</si>
  <si>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</si>
  <si>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</si>
  <si>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</si>
  <si>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</si>
  <si>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</si>
  <si>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</si>
  <si>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</si>
  <si>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</si>
  <si>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</si>
  <si>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</si>
  <si>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</si>
  <si>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</si>
  <si>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</si>
  <si>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</si>
  <si>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</si>
  <si>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</si>
  <si>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</si>
  <si>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</si>
  <si>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</si>
  <si>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</si>
  <si>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</si>
  <si>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</si>
  <si>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</si>
  <si>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</si>
  <si>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</si>
  <si>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</si>
  <si>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</si>
  <si>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</si>
  <si>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</si>
  <si>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</si>
  <si>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</si>
  <si>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</si>
  <si>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</si>
  <si>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</si>
  <si>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</si>
  <si>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</si>
  <si>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</si>
  <si>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</si>
  <si>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</si>
  <si>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</si>
  <si>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</si>
  <si>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</si>
  <si>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</si>
  <si>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</si>
  <si>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</si>
  <si>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</si>
  <si>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</si>
  <si>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</si>
  <si>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</si>
  <si>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</si>
  <si>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</si>
  <si>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</si>
  <si>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</si>
  <si>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</si>
  <si>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</si>
  <si>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</si>
  <si>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</si>
  <si>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</si>
  <si>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</si>
  <si>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</si>
  <si>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</si>
  <si>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</si>
  <si>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</si>
  <si>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</si>
  <si>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</si>
  <si>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</si>
  <si>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</si>
  <si>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</si>
  <si>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</si>
  <si>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</si>
  <si>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</si>
  <si>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</si>
  <si>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</si>
  <si>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</si>
  <si>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</si>
  <si>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</si>
  <si>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</si>
  <si>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</si>
  <si>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</si>
  <si>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</si>
  <si>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</si>
  <si>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</si>
  <si>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</si>
  <si>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</si>
  <si>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</si>
  <si>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</si>
  <si>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</si>
  <si>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</si>
  <si>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</si>
  <si>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</si>
  <si>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</si>
  <si>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</si>
  <si>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</si>
  <si>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</si>
  <si>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</si>
  <si>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</si>
  <si>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</si>
  <si>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</si>
  <si>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</si>
  <si>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</si>
  <si>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</si>
  <si>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</si>
  <si>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</si>
  <si>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</si>
  <si>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</si>
  <si>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</si>
  <si>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</si>
  <si>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</si>
  <si>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</si>
  <si>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</si>
  <si>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</si>
  <si>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</si>
  <si>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</si>
  <si>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</si>
  <si>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</si>
  <si>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</si>
  <si>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</si>
  <si>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</si>
  <si>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</si>
  <si>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</si>
  <si>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</si>
  <si>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</si>
  <si>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</si>
  <si>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</si>
  <si>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</si>
  <si>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</si>
  <si>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</si>
  <si>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</si>
  <si>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</si>
  <si>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</si>
  <si>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</si>
  <si>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</si>
  <si>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</si>
  <si>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</si>
  <si>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</si>
  <si>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</si>
  <si>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</si>
  <si>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</si>
  <si>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</si>
  <si>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</si>
  <si>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</si>
  <si>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</si>
  <si>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</si>
  <si>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</si>
  <si>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</si>
  <si>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</si>
  <si>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</si>
  <si>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</si>
  <si>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</si>
  <si>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</si>
  <si>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</si>
  <si>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</si>
  <si>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</si>
  <si>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</si>
  <si>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</si>
  <si>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</si>
  <si>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</si>
  <si>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</si>
  <si>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</si>
  <si>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</si>
  <si>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</si>
  <si>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</si>
  <si>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</si>
  <si>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</si>
  <si>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</si>
  <si>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</si>
  <si>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</si>
  <si>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</si>
  <si>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</si>
  <si>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</si>
  <si>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</si>
  <si>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</si>
  <si>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</si>
  <si>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</si>
  <si>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</si>
  <si>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</si>
  <si>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</si>
  <si>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</si>
  <si>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</si>
  <si>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</si>
  <si>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</si>
  <si>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</si>
  <si>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</si>
  <si>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</si>
  <si>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</si>
  <si>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</si>
  <si>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</si>
  <si>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</si>
  <si>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</si>
  <si>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</si>
  <si>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</si>
  <si>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</si>
  <si>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</si>
  <si>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</si>
  <si>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</si>
  <si>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</si>
  <si>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</si>
  <si>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</si>
  <si>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</si>
  <si>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</si>
  <si>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</si>
  <si>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</si>
  <si>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</si>
  <si>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</si>
  <si>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</si>
  <si>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</si>
  <si>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</si>
  <si>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</si>
  <si>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</si>
  <si>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</si>
  <si>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</si>
  <si>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</si>
  <si>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</si>
  <si>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</si>
  <si>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</si>
  <si>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</si>
  <si>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</si>
  <si>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</si>
  <si>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</si>
  <si>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</si>
  <si>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</si>
  <si>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</si>
  <si>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</si>
  <si>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</si>
  <si>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</si>
  <si>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</si>
  <si>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</si>
  <si>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</si>
  <si>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</si>
  <si>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</si>
  <si>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</si>
  <si>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</si>
  <si>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</si>
  <si>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</si>
  <si>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</si>
  <si>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</si>
  <si>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</si>
  <si>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</si>
  <si>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</si>
  <si>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</si>
  <si>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</si>
  <si>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</si>
  <si>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</si>
  <si>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</si>
  <si>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</si>
  <si>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</si>
  <si>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</si>
  <si>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</si>
  <si>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</si>
  <si>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</si>
  <si>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</si>
  <si>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</si>
  <si>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</si>
  <si>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</si>
  <si>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</si>
  <si>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</si>
  <si>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</si>
  <si>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</si>
  <si>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</si>
  <si>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</si>
  <si>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</si>
  <si>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</si>
  <si>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</si>
  <si>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</si>
  <si>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</si>
  <si>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</si>
  <si>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</si>
  <si>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</si>
  <si>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</si>
  <si>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</si>
  <si>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</si>
  <si>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</si>
  <si>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</si>
  <si>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</si>
  <si>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</si>
  <si>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</si>
  <si>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</si>
  <si>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</si>
  <si>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</si>
  <si>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</si>
  <si>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</si>
  <si>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</si>
  <si>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</si>
  <si>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</si>
  <si>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</si>
  <si>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</si>
  <si>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</si>
  <si>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</si>
  <si>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</si>
  <si>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</si>
  <si>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</si>
  <si>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</si>
  <si>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</si>
  <si>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</si>
  <si>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</si>
  <si>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</si>
  <si>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</si>
  <si>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</si>
  <si>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</si>
  <si>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</si>
  <si>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</si>
  <si>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</si>
  <si>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</si>
  <si>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</si>
  <si>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</si>
  <si>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</si>
  <si>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</si>
  <si>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</si>
  <si>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</si>
  <si>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</si>
  <si>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</si>
  <si>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</si>
  <si>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</si>
  <si>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</si>
  <si>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</si>
  <si>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</si>
  <si>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</si>
  <si>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</si>
  <si>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</si>
  <si>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</si>
  <si>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</si>
  <si>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</si>
  <si>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</si>
  <si>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</si>
  <si>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</si>
  <si>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</si>
  <si>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</si>
  <si>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</si>
  <si>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</si>
  <si>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</si>
  <si>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</si>
  <si>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</si>
  <si>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</si>
  <si>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</si>
  <si>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</si>
  <si>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</si>
  <si>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</si>
  <si>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</si>
  <si>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</si>
  <si>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</si>
  <si>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</si>
  <si>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</si>
  <si>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</si>
  <si>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</si>
  <si>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</si>
  <si>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</si>
  <si>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</si>
  <si>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</si>
  <si>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</si>
  <si>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</si>
  <si>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</si>
  <si>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</si>
  <si>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</si>
  <si>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</si>
  <si>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</si>
  <si>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</si>
  <si>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</si>
  <si>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</si>
  <si>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</si>
  <si>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</si>
  <si>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</si>
  <si>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</si>
  <si>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</si>
  <si>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</si>
  <si>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</si>
  <si>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</si>
  <si>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</si>
  <si>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</si>
  <si>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</si>
  <si>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</si>
  <si>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</si>
  <si>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</si>
  <si>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</si>
  <si>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</si>
  <si>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</si>
  <si>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</si>
  <si>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</si>
  <si>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</si>
  <si>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</si>
  <si>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</si>
  <si>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</si>
  <si>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</si>
  <si>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</si>
  <si>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</si>
  <si>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</si>
  <si>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</si>
  <si>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</si>
  <si>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</si>
  <si>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</si>
  <si>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</si>
  <si>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</si>
  <si>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</si>
  <si>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</si>
  <si>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</si>
  <si>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</si>
  <si>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</si>
  <si>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</si>
  <si>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</si>
  <si>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</si>
  <si>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</si>
  <si>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</si>
  <si>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</si>
  <si>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</si>
  <si>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</si>
  <si>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</si>
  <si>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</si>
  <si>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</si>
  <si>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</si>
  <si>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</si>
  <si>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</si>
  <si>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</si>
  <si>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</si>
  <si>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</si>
  <si>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</si>
  <si>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</si>
  <si>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</si>
  <si>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</si>
  <si>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</si>
  <si>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</si>
  <si>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</si>
  <si>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</si>
  <si>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</si>
  <si>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</si>
  <si>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</si>
  <si>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</si>
  <si>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</si>
  <si>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</si>
  <si>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</si>
  <si>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</si>
  <si>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</si>
  <si>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</si>
  <si>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California</t>
  </si>
  <si>
    <t>Wellpoint Inc Grp</t>
  </si>
  <si>
    <t>Anthem Blue Cross</t>
  </si>
  <si>
    <t>00671</t>
  </si>
  <si>
    <t>2014</t>
  </si>
  <si>
    <t>21555 Oxnard Street Woodland Hills, CA 91367</t>
  </si>
  <si>
    <t>953760980</t>
  </si>
  <si>
    <t>068970</t>
  </si>
  <si>
    <t>27603</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</si>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</sst>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200_CA_2014_0717_A6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F15">
            <v>551627838.87699986</v>
          </cell>
          <cell r="J15">
            <v>1372383324.3869998</v>
          </cell>
          <cell r="N15">
            <v>5969652756.6079998</v>
          </cell>
          <cell r="R15">
            <v>26674884.216000002</v>
          </cell>
        </row>
        <row r="16">
          <cell r="G16">
            <v>498012241.14499998</v>
          </cell>
          <cell r="K16">
            <v>1487451078.0610001</v>
          </cell>
          <cell r="O16">
            <v>5319425645.2919998</v>
          </cell>
          <cell r="S16">
            <v>11387373.67</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4"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0"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2352440197</v>
      </c>
      <c r="E5" s="106">
        <v>2693130806.2037544</v>
      </c>
      <c r="F5" s="106">
        <v>0</v>
      </c>
      <c r="G5" s="106">
        <v>0</v>
      </c>
      <c r="H5" s="106">
        <v>0</v>
      </c>
      <c r="I5" s="105">
        <v>2297913436.9400001</v>
      </c>
      <c r="J5" s="105">
        <v>1962437086</v>
      </c>
      <c r="K5" s="106">
        <v>1976524213.47</v>
      </c>
      <c r="L5" s="106">
        <v>0</v>
      </c>
      <c r="M5" s="106">
        <v>0</v>
      </c>
      <c r="N5" s="106">
        <v>0</v>
      </c>
      <c r="O5" s="105">
        <v>0</v>
      </c>
      <c r="P5" s="105">
        <v>5828628821</v>
      </c>
      <c r="Q5" s="106">
        <v>5826212956.2299995</v>
      </c>
      <c r="R5" s="106">
        <v>0</v>
      </c>
      <c r="S5" s="106">
        <v>0</v>
      </c>
      <c r="T5" s="106">
        <v>0</v>
      </c>
      <c r="U5" s="105">
        <v>2483096</v>
      </c>
      <c r="V5" s="106">
        <v>2483096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167643768</v>
      </c>
      <c r="AT5" s="107">
        <v>723326417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-25764188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-16224</v>
      </c>
      <c r="AT8" s="113">
        <v>0</v>
      </c>
      <c r="AU8" s="113"/>
      <c r="AV8" s="311"/>
      <c r="AW8" s="318"/>
    </row>
    <row r="9" spans="1:49" x14ac:dyDescent="0.2">
      <c r="B9" s="155" t="s">
        <v>226</v>
      </c>
      <c r="C9" s="62" t="s">
        <v>60</v>
      </c>
      <c r="D9" s="109">
        <v>-29892117</v>
      </c>
      <c r="E9" s="288"/>
      <c r="F9" s="291"/>
      <c r="G9" s="291"/>
      <c r="H9" s="291"/>
      <c r="I9" s="292"/>
      <c r="J9" s="109">
        <v>-3769653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2024384021</v>
      </c>
      <c r="E12" s="106">
        <v>2028491496.5939999</v>
      </c>
      <c r="F12" s="106">
        <v>0</v>
      </c>
      <c r="G12" s="106">
        <v>0</v>
      </c>
      <c r="H12" s="106">
        <v>0</v>
      </c>
      <c r="I12" s="105">
        <v>1694914504.1699998</v>
      </c>
      <c r="J12" s="105">
        <v>1597771953</v>
      </c>
      <c r="K12" s="106">
        <v>1541997411.8429999</v>
      </c>
      <c r="L12" s="106">
        <v>0</v>
      </c>
      <c r="M12" s="106">
        <v>0</v>
      </c>
      <c r="N12" s="106">
        <v>0</v>
      </c>
      <c r="O12" s="105">
        <v>0</v>
      </c>
      <c r="P12" s="105">
        <v>5106546699</v>
      </c>
      <c r="Q12" s="106">
        <v>4971300552.2739992</v>
      </c>
      <c r="R12" s="106">
        <v>0</v>
      </c>
      <c r="S12" s="106">
        <v>0</v>
      </c>
      <c r="T12" s="106">
        <v>0</v>
      </c>
      <c r="U12" s="105">
        <v>2090653</v>
      </c>
      <c r="V12" s="106">
        <v>2188528.4099999997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146642174</v>
      </c>
      <c r="AT12" s="107">
        <v>462400572</v>
      </c>
      <c r="AU12" s="107">
        <v>0</v>
      </c>
      <c r="AV12" s="312"/>
      <c r="AW12" s="317"/>
    </row>
    <row r="13" spans="1:49" ht="25.5" x14ac:dyDescent="0.2">
      <c r="B13" s="155" t="s">
        <v>230</v>
      </c>
      <c r="C13" s="62" t="s">
        <v>37</v>
      </c>
      <c r="D13" s="109">
        <v>311030701</v>
      </c>
      <c r="E13" s="110">
        <v>279322977.79000002</v>
      </c>
      <c r="F13" s="110"/>
      <c r="G13" s="289"/>
      <c r="H13" s="290"/>
      <c r="I13" s="109">
        <v>196203347.44</v>
      </c>
      <c r="J13" s="109">
        <v>326955731</v>
      </c>
      <c r="K13" s="110">
        <v>295906847.44999999</v>
      </c>
      <c r="L13" s="110"/>
      <c r="M13" s="289"/>
      <c r="N13" s="290"/>
      <c r="O13" s="109">
        <v>0</v>
      </c>
      <c r="P13" s="109">
        <v>804160408</v>
      </c>
      <c r="Q13" s="110">
        <v>718142000.35000002</v>
      </c>
      <c r="R13" s="110"/>
      <c r="S13" s="289"/>
      <c r="T13" s="290"/>
      <c r="U13" s="109">
        <v>1803329</v>
      </c>
      <c r="V13" s="110">
        <v>1630059.73</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17633561</v>
      </c>
      <c r="AT13" s="113">
        <v>11885395</v>
      </c>
      <c r="AU13" s="113"/>
      <c r="AV13" s="311"/>
      <c r="AW13" s="318"/>
    </row>
    <row r="14" spans="1:49" ht="25.5" x14ac:dyDescent="0.2">
      <c r="B14" s="155" t="s">
        <v>231</v>
      </c>
      <c r="C14" s="62" t="s">
        <v>6</v>
      </c>
      <c r="D14" s="109">
        <v>19310226</v>
      </c>
      <c r="E14" s="110">
        <v>19324863.52</v>
      </c>
      <c r="F14" s="110"/>
      <c r="G14" s="288"/>
      <c r="H14" s="291"/>
      <c r="I14" s="109">
        <v>10988335.970000001</v>
      </c>
      <c r="J14" s="109">
        <v>29651832</v>
      </c>
      <c r="K14" s="110">
        <v>30667123.199999999</v>
      </c>
      <c r="L14" s="110"/>
      <c r="M14" s="288"/>
      <c r="N14" s="291"/>
      <c r="O14" s="109">
        <v>0</v>
      </c>
      <c r="P14" s="109">
        <v>89731966</v>
      </c>
      <c r="Q14" s="110">
        <v>91836206.689999998</v>
      </c>
      <c r="R14" s="110"/>
      <c r="S14" s="288"/>
      <c r="T14" s="291"/>
      <c r="U14" s="109">
        <v>194268</v>
      </c>
      <c r="V14" s="110">
        <v>245259.55</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1772143</v>
      </c>
      <c r="AT14" s="113">
        <v>1890606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-391775341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-281493</v>
      </c>
      <c r="AT16" s="113">
        <v>0</v>
      </c>
      <c r="AU16" s="113"/>
      <c r="AV16" s="311"/>
      <c r="AW16" s="318"/>
    </row>
    <row r="17" spans="1:49" x14ac:dyDescent="0.2">
      <c r="B17" s="155" t="s">
        <v>234</v>
      </c>
      <c r="C17" s="62" t="s">
        <v>62</v>
      </c>
      <c r="D17" s="109">
        <v>-29892117</v>
      </c>
      <c r="E17" s="288"/>
      <c r="F17" s="291"/>
      <c r="G17" s="291"/>
      <c r="H17" s="291"/>
      <c r="I17" s="292"/>
      <c r="J17" s="109">
        <v>-3769653</v>
      </c>
      <c r="K17" s="288"/>
      <c r="L17" s="291"/>
      <c r="M17" s="291"/>
      <c r="N17" s="291"/>
      <c r="O17" s="292"/>
      <c r="P17" s="109">
        <v>25649007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3766211</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-3442</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29892117</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81393</v>
      </c>
      <c r="E22" s="115">
        <v>81393</v>
      </c>
      <c r="F22" s="115">
        <v>0</v>
      </c>
      <c r="G22" s="115">
        <v>0</v>
      </c>
      <c r="H22" s="115">
        <v>0</v>
      </c>
      <c r="I22" s="114">
        <v>0</v>
      </c>
      <c r="J22" s="114">
        <v>187036</v>
      </c>
      <c r="K22" s="115">
        <v>187036</v>
      </c>
      <c r="L22" s="115">
        <v>0</v>
      </c>
      <c r="M22" s="115">
        <v>0</v>
      </c>
      <c r="N22" s="115">
        <v>0</v>
      </c>
      <c r="O22" s="114">
        <v>0</v>
      </c>
      <c r="P22" s="114">
        <v>350153</v>
      </c>
      <c r="Q22" s="115">
        <v>350153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129603379.30502087</v>
      </c>
      <c r="E25" s="110">
        <v>75126491.219223917</v>
      </c>
      <c r="F25" s="110"/>
      <c r="G25" s="110"/>
      <c r="H25" s="110"/>
      <c r="I25" s="109">
        <v>70959327.111233577</v>
      </c>
      <c r="J25" s="109">
        <v>55539777.461078398</v>
      </c>
      <c r="K25" s="110">
        <v>33470934.431218211</v>
      </c>
      <c r="L25" s="110"/>
      <c r="M25" s="110"/>
      <c r="N25" s="110"/>
      <c r="O25" s="109">
        <v>0</v>
      </c>
      <c r="P25" s="109">
        <v>139753984.01196596</v>
      </c>
      <c r="Q25" s="110">
        <v>68223635.428779185</v>
      </c>
      <c r="R25" s="110"/>
      <c r="S25" s="110"/>
      <c r="T25" s="110"/>
      <c r="U25" s="109">
        <v>130966.52083475415</v>
      </c>
      <c r="V25" s="110">
        <v>121771.75473000669</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1624235.4945999994</v>
      </c>
      <c r="AT25" s="113">
        <v>38337048.440190002</v>
      </c>
      <c r="AU25" s="113"/>
      <c r="AV25" s="113">
        <v>6120557.6821599994</v>
      </c>
      <c r="AW25" s="318"/>
    </row>
    <row r="26" spans="1:49" s="5" customFormat="1" x14ac:dyDescent="0.2">
      <c r="A26" s="35"/>
      <c r="B26" s="158" t="s">
        <v>243</v>
      </c>
      <c r="C26" s="62"/>
      <c r="D26" s="109">
        <v>1214129.0139158668</v>
      </c>
      <c r="E26" s="110">
        <v>1214129.0139158668</v>
      </c>
      <c r="F26" s="110"/>
      <c r="G26" s="110"/>
      <c r="H26" s="110"/>
      <c r="I26" s="109">
        <v>1065784.22</v>
      </c>
      <c r="J26" s="109">
        <v>829353.70297866093</v>
      </c>
      <c r="K26" s="110">
        <v>829353.70297866093</v>
      </c>
      <c r="L26" s="110"/>
      <c r="M26" s="110"/>
      <c r="N26" s="110"/>
      <c r="O26" s="109">
        <v>0</v>
      </c>
      <c r="P26" s="109">
        <v>2873615.1467139712</v>
      </c>
      <c r="Q26" s="110">
        <v>2873615.1467139712</v>
      </c>
      <c r="R26" s="110"/>
      <c r="S26" s="110"/>
      <c r="T26" s="110"/>
      <c r="U26" s="109">
        <v>1282.9163915014449</v>
      </c>
      <c r="V26" s="110">
        <v>1282.9163915014449</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33025328.632799119</v>
      </c>
      <c r="E27" s="110">
        <v>33130238.492799118</v>
      </c>
      <c r="F27" s="110"/>
      <c r="G27" s="110"/>
      <c r="H27" s="110"/>
      <c r="I27" s="109">
        <v>27422639.920000006</v>
      </c>
      <c r="J27" s="109">
        <v>27956129.641983092</v>
      </c>
      <c r="K27" s="110">
        <v>27973546.441983093</v>
      </c>
      <c r="L27" s="110"/>
      <c r="M27" s="110"/>
      <c r="N27" s="110"/>
      <c r="O27" s="109">
        <v>0</v>
      </c>
      <c r="P27" s="109">
        <v>82701121.752156734</v>
      </c>
      <c r="Q27" s="110">
        <v>82701121.752156734</v>
      </c>
      <c r="R27" s="110"/>
      <c r="S27" s="110"/>
      <c r="T27" s="110"/>
      <c r="U27" s="109">
        <v>34896.403061063771</v>
      </c>
      <c r="V27" s="110">
        <v>34896.403061063771</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2402967.4200000004</v>
      </c>
      <c r="AT27" s="113">
        <v>438204.23000000004</v>
      </c>
      <c r="AU27" s="113"/>
      <c r="AV27" s="314"/>
      <c r="AW27" s="318"/>
    </row>
    <row r="28" spans="1:49" s="5" customFormat="1" x14ac:dyDescent="0.2">
      <c r="A28" s="35"/>
      <c r="B28" s="158" t="s">
        <v>245</v>
      </c>
      <c r="C28" s="62"/>
      <c r="D28" s="109">
        <v>5274227.0482641403</v>
      </c>
      <c r="E28" s="110">
        <v>5274227.0482641403</v>
      </c>
      <c r="F28" s="110"/>
      <c r="G28" s="110"/>
      <c r="H28" s="110"/>
      <c r="I28" s="109">
        <v>4767101.4632911626</v>
      </c>
      <c r="J28" s="109">
        <v>2090580.1939598531</v>
      </c>
      <c r="K28" s="110">
        <v>2090580.1939598531</v>
      </c>
      <c r="L28" s="110"/>
      <c r="M28" s="110"/>
      <c r="N28" s="110"/>
      <c r="O28" s="109">
        <v>0</v>
      </c>
      <c r="P28" s="109">
        <v>6626110.0891633276</v>
      </c>
      <c r="Q28" s="110">
        <v>6626110.0891633276</v>
      </c>
      <c r="R28" s="110"/>
      <c r="S28" s="110"/>
      <c r="T28" s="110"/>
      <c r="U28" s="109">
        <v>5567.1597126806155</v>
      </c>
      <c r="V28" s="110">
        <v>5567.1597126806155</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2381344.0854000002</v>
      </c>
      <c r="AT28" s="113">
        <v>1743984.32981</v>
      </c>
      <c r="AU28" s="113"/>
      <c r="AV28" s="113">
        <v>1134914.3178400004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22361543</v>
      </c>
      <c r="E30" s="110">
        <v>23283265.129999999</v>
      </c>
      <c r="F30" s="110"/>
      <c r="G30" s="110"/>
      <c r="H30" s="110"/>
      <c r="I30" s="109">
        <v>22347494.644869249</v>
      </c>
      <c r="J30" s="109">
        <v>9698851</v>
      </c>
      <c r="K30" s="110">
        <v>9834342.5600000005</v>
      </c>
      <c r="L30" s="110"/>
      <c r="M30" s="110"/>
      <c r="N30" s="110"/>
      <c r="O30" s="109">
        <v>0</v>
      </c>
      <c r="P30" s="109">
        <v>17786026</v>
      </c>
      <c r="Q30" s="110">
        <v>17786026</v>
      </c>
      <c r="R30" s="110"/>
      <c r="S30" s="110"/>
      <c r="T30" s="110"/>
      <c r="U30" s="109">
        <v>22028</v>
      </c>
      <c r="V30" s="110">
        <v>22028</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1355787</v>
      </c>
      <c r="AT30" s="113">
        <v>13950721</v>
      </c>
      <c r="AU30" s="113"/>
      <c r="AV30" s="113">
        <v>2257958</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34185289.709785193</v>
      </c>
      <c r="F34" s="110"/>
      <c r="G34" s="110"/>
      <c r="H34" s="110"/>
      <c r="I34" s="109">
        <v>30966572.27</v>
      </c>
      <c r="J34" s="109"/>
      <c r="K34" s="110">
        <v>22437720.004911527</v>
      </c>
      <c r="L34" s="110"/>
      <c r="M34" s="110"/>
      <c r="N34" s="110"/>
      <c r="O34" s="109">
        <v>0</v>
      </c>
      <c r="P34" s="109"/>
      <c r="Q34" s="110">
        <v>71530348.583186775</v>
      </c>
      <c r="R34" s="110"/>
      <c r="S34" s="110"/>
      <c r="T34" s="110"/>
      <c r="U34" s="109"/>
      <c r="V34" s="110">
        <v>9194.7661047474594</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697605</v>
      </c>
      <c r="E35" s="110">
        <v>48614902.516011745</v>
      </c>
      <c r="F35" s="110"/>
      <c r="G35" s="110"/>
      <c r="H35" s="110"/>
      <c r="I35" s="109">
        <v>48486358.826407082</v>
      </c>
      <c r="J35" s="109">
        <v>679905</v>
      </c>
      <c r="K35" s="110">
        <v>695817.02494865994</v>
      </c>
      <c r="L35" s="110"/>
      <c r="M35" s="110"/>
      <c r="N35" s="110"/>
      <c r="O35" s="109">
        <v>0</v>
      </c>
      <c r="P35" s="109">
        <v>1663208</v>
      </c>
      <c r="Q35" s="110">
        <v>1663208</v>
      </c>
      <c r="R35" s="110"/>
      <c r="S35" s="110"/>
      <c r="T35" s="110"/>
      <c r="U35" s="109">
        <v>249</v>
      </c>
      <c r="V35" s="110">
        <v>249</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613674</v>
      </c>
      <c r="AT35" s="113">
        <v>702304</v>
      </c>
      <c r="AU35" s="113"/>
      <c r="AV35" s="113">
        <v>34617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6383410</v>
      </c>
      <c r="E37" s="118">
        <v>6383410</v>
      </c>
      <c r="F37" s="118"/>
      <c r="G37" s="118"/>
      <c r="H37" s="118"/>
      <c r="I37" s="117">
        <v>6355692.7014812948</v>
      </c>
      <c r="J37" s="117">
        <v>3975351</v>
      </c>
      <c r="K37" s="118">
        <v>3975351</v>
      </c>
      <c r="L37" s="118"/>
      <c r="M37" s="118"/>
      <c r="N37" s="118"/>
      <c r="O37" s="117">
        <v>0</v>
      </c>
      <c r="P37" s="117">
        <v>11249348</v>
      </c>
      <c r="Q37" s="118">
        <v>11249348</v>
      </c>
      <c r="R37" s="118"/>
      <c r="S37" s="118"/>
      <c r="T37" s="118"/>
      <c r="U37" s="117">
        <v>2279</v>
      </c>
      <c r="V37" s="118">
        <v>2279</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455938</v>
      </c>
      <c r="AT37" s="119">
        <v>174231</v>
      </c>
      <c r="AU37" s="119"/>
      <c r="AV37" s="119">
        <v>1801291</v>
      </c>
      <c r="AW37" s="317"/>
    </row>
    <row r="38" spans="1:49" x14ac:dyDescent="0.2">
      <c r="B38" s="155" t="s">
        <v>255</v>
      </c>
      <c r="C38" s="62" t="s">
        <v>16</v>
      </c>
      <c r="D38" s="109">
        <v>2287455</v>
      </c>
      <c r="E38" s="110">
        <v>2287455</v>
      </c>
      <c r="F38" s="110"/>
      <c r="G38" s="110"/>
      <c r="H38" s="110"/>
      <c r="I38" s="109">
        <v>2235829.6177697331</v>
      </c>
      <c r="J38" s="109">
        <v>1677518</v>
      </c>
      <c r="K38" s="110">
        <v>1677518</v>
      </c>
      <c r="L38" s="110"/>
      <c r="M38" s="110"/>
      <c r="N38" s="110"/>
      <c r="O38" s="109">
        <v>0</v>
      </c>
      <c r="P38" s="109">
        <v>4694847</v>
      </c>
      <c r="Q38" s="110">
        <v>4694847</v>
      </c>
      <c r="R38" s="110"/>
      <c r="S38" s="110"/>
      <c r="T38" s="110"/>
      <c r="U38" s="109">
        <v>817</v>
      </c>
      <c r="V38" s="110">
        <v>817</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281369</v>
      </c>
      <c r="AT38" s="113">
        <v>104003</v>
      </c>
      <c r="AU38" s="113"/>
      <c r="AV38" s="113">
        <v>964796</v>
      </c>
      <c r="AW38" s="318"/>
    </row>
    <row r="39" spans="1:49" x14ac:dyDescent="0.2">
      <c r="B39" s="158" t="s">
        <v>256</v>
      </c>
      <c r="C39" s="62" t="s">
        <v>17</v>
      </c>
      <c r="D39" s="109">
        <v>4014388</v>
      </c>
      <c r="E39" s="110">
        <v>4014388</v>
      </c>
      <c r="F39" s="110"/>
      <c r="G39" s="110"/>
      <c r="H39" s="110"/>
      <c r="I39" s="109">
        <v>3970578.2845898247</v>
      </c>
      <c r="J39" s="109">
        <v>2959389</v>
      </c>
      <c r="K39" s="110">
        <v>2959389</v>
      </c>
      <c r="L39" s="110"/>
      <c r="M39" s="110"/>
      <c r="N39" s="110"/>
      <c r="O39" s="109">
        <v>0</v>
      </c>
      <c r="P39" s="109">
        <v>7940260</v>
      </c>
      <c r="Q39" s="110">
        <v>7940260</v>
      </c>
      <c r="R39" s="110"/>
      <c r="S39" s="110"/>
      <c r="T39" s="110"/>
      <c r="U39" s="109">
        <v>1433</v>
      </c>
      <c r="V39" s="110">
        <v>1433</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366526</v>
      </c>
      <c r="AT39" s="113">
        <v>221205</v>
      </c>
      <c r="AU39" s="113"/>
      <c r="AV39" s="113">
        <v>1530257</v>
      </c>
      <c r="AW39" s="318"/>
    </row>
    <row r="40" spans="1:49" x14ac:dyDescent="0.2">
      <c r="B40" s="158" t="s">
        <v>257</v>
      </c>
      <c r="C40" s="62" t="s">
        <v>38</v>
      </c>
      <c r="D40" s="109">
        <v>9732537</v>
      </c>
      <c r="E40" s="110">
        <v>16106819.531560773</v>
      </c>
      <c r="F40" s="110"/>
      <c r="G40" s="110"/>
      <c r="H40" s="110"/>
      <c r="I40" s="109">
        <v>16126655.632626448</v>
      </c>
      <c r="J40" s="109">
        <v>3677421</v>
      </c>
      <c r="K40" s="110">
        <v>4902356.1404510774</v>
      </c>
      <c r="L40" s="110"/>
      <c r="M40" s="110"/>
      <c r="N40" s="110"/>
      <c r="O40" s="109">
        <v>0</v>
      </c>
      <c r="P40" s="109">
        <v>4534707</v>
      </c>
      <c r="Q40" s="110">
        <v>4534707</v>
      </c>
      <c r="R40" s="110"/>
      <c r="S40" s="110"/>
      <c r="T40" s="110"/>
      <c r="U40" s="109">
        <v>3474</v>
      </c>
      <c r="V40" s="110">
        <v>3474</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585862</v>
      </c>
      <c r="AT40" s="113">
        <v>122859</v>
      </c>
      <c r="AU40" s="113"/>
      <c r="AV40" s="113">
        <v>986190</v>
      </c>
      <c r="AW40" s="318"/>
    </row>
    <row r="41" spans="1:49" s="5" customFormat="1" ht="25.5" x14ac:dyDescent="0.2">
      <c r="A41" s="35"/>
      <c r="B41" s="158" t="s">
        <v>258</v>
      </c>
      <c r="C41" s="62" t="s">
        <v>129</v>
      </c>
      <c r="D41" s="109">
        <v>6136566</v>
      </c>
      <c r="E41" s="110">
        <v>6136566</v>
      </c>
      <c r="F41" s="110"/>
      <c r="G41" s="110"/>
      <c r="H41" s="110"/>
      <c r="I41" s="109">
        <v>6118704.0423099678</v>
      </c>
      <c r="J41" s="109">
        <v>3062178</v>
      </c>
      <c r="K41" s="110">
        <v>3062178</v>
      </c>
      <c r="L41" s="110"/>
      <c r="M41" s="110"/>
      <c r="N41" s="110"/>
      <c r="O41" s="109">
        <v>0</v>
      </c>
      <c r="P41" s="109">
        <v>9256294</v>
      </c>
      <c r="Q41" s="110">
        <v>9256294</v>
      </c>
      <c r="R41" s="110"/>
      <c r="S41" s="110"/>
      <c r="T41" s="110"/>
      <c r="U41" s="109">
        <v>2191</v>
      </c>
      <c r="V41" s="110">
        <v>2191</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-18217</v>
      </c>
      <c r="AT41" s="113">
        <v>953554</v>
      </c>
      <c r="AU41" s="113"/>
      <c r="AV41" s="113">
        <v>1520447</v>
      </c>
      <c r="AW41" s="318"/>
    </row>
    <row r="42" spans="1:49" s="5" customFormat="1" ht="24.95" customHeight="1" x14ac:dyDescent="0.2">
      <c r="A42" s="35"/>
      <c r="B42" s="155" t="s">
        <v>259</v>
      </c>
      <c r="C42" s="62" t="s">
        <v>87</v>
      </c>
      <c r="D42" s="109">
        <v>440809</v>
      </c>
      <c r="E42" s="110">
        <v>440809</v>
      </c>
      <c r="F42" s="110"/>
      <c r="G42" s="110"/>
      <c r="H42" s="110"/>
      <c r="I42" s="109">
        <v>442364.63736606238</v>
      </c>
      <c r="J42" s="109">
        <v>304918</v>
      </c>
      <c r="K42" s="110">
        <v>304918</v>
      </c>
      <c r="L42" s="110"/>
      <c r="M42" s="110"/>
      <c r="N42" s="110"/>
      <c r="O42" s="109">
        <v>0</v>
      </c>
      <c r="P42" s="109">
        <v>802485</v>
      </c>
      <c r="Q42" s="110">
        <v>802485</v>
      </c>
      <c r="R42" s="110"/>
      <c r="S42" s="110"/>
      <c r="T42" s="110"/>
      <c r="U42" s="109">
        <v>157</v>
      </c>
      <c r="V42" s="110">
        <v>157</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372066</v>
      </c>
      <c r="AT42" s="113">
        <v>277622</v>
      </c>
      <c r="AU42" s="113"/>
      <c r="AV42" s="113">
        <v>170433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12035103</v>
      </c>
      <c r="E44" s="118">
        <v>12035103</v>
      </c>
      <c r="F44" s="118"/>
      <c r="G44" s="118"/>
      <c r="H44" s="118"/>
      <c r="I44" s="117">
        <v>10877908.098598519</v>
      </c>
      <c r="J44" s="117">
        <v>8419221</v>
      </c>
      <c r="K44" s="118">
        <v>8419221</v>
      </c>
      <c r="L44" s="118"/>
      <c r="M44" s="118"/>
      <c r="N44" s="118"/>
      <c r="O44" s="117">
        <v>0</v>
      </c>
      <c r="P44" s="117">
        <v>28341881</v>
      </c>
      <c r="Q44" s="118">
        <v>28341881</v>
      </c>
      <c r="R44" s="118"/>
      <c r="S44" s="118"/>
      <c r="T44" s="118"/>
      <c r="U44" s="117">
        <v>4296</v>
      </c>
      <c r="V44" s="118">
        <v>4296</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536037</v>
      </c>
      <c r="AT44" s="119">
        <v>2623647</v>
      </c>
      <c r="AU44" s="119"/>
      <c r="AV44" s="119">
        <v>5677031</v>
      </c>
      <c r="AW44" s="317"/>
    </row>
    <row r="45" spans="1:49" x14ac:dyDescent="0.2">
      <c r="B45" s="161" t="s">
        <v>262</v>
      </c>
      <c r="C45" s="62" t="s">
        <v>19</v>
      </c>
      <c r="D45" s="109">
        <v>51902494</v>
      </c>
      <c r="E45" s="110">
        <v>51902494</v>
      </c>
      <c r="F45" s="110"/>
      <c r="G45" s="110"/>
      <c r="H45" s="110"/>
      <c r="I45" s="109">
        <v>46911984.037034087</v>
      </c>
      <c r="J45" s="109">
        <v>17055946</v>
      </c>
      <c r="K45" s="110">
        <v>17055946</v>
      </c>
      <c r="L45" s="110"/>
      <c r="M45" s="110"/>
      <c r="N45" s="110"/>
      <c r="O45" s="109">
        <v>0</v>
      </c>
      <c r="P45" s="109">
        <v>50449721</v>
      </c>
      <c r="Q45" s="110">
        <v>50449721</v>
      </c>
      <c r="R45" s="110"/>
      <c r="S45" s="110"/>
      <c r="T45" s="110"/>
      <c r="U45" s="109">
        <v>18528</v>
      </c>
      <c r="V45" s="110">
        <v>18528</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562635</v>
      </c>
      <c r="AT45" s="113">
        <v>11355669</v>
      </c>
      <c r="AU45" s="113"/>
      <c r="AV45" s="113">
        <v>9104187</v>
      </c>
      <c r="AW45" s="318"/>
    </row>
    <row r="46" spans="1:49" x14ac:dyDescent="0.2">
      <c r="B46" s="161" t="s">
        <v>263</v>
      </c>
      <c r="C46" s="62" t="s">
        <v>20</v>
      </c>
      <c r="D46" s="109">
        <v>13565352</v>
      </c>
      <c r="E46" s="110">
        <v>13565352</v>
      </c>
      <c r="F46" s="110"/>
      <c r="G46" s="110"/>
      <c r="H46" s="110"/>
      <c r="I46" s="109">
        <v>12261021.14632003</v>
      </c>
      <c r="J46" s="109">
        <v>4393752</v>
      </c>
      <c r="K46" s="110">
        <v>4393752</v>
      </c>
      <c r="L46" s="110"/>
      <c r="M46" s="110"/>
      <c r="N46" s="110"/>
      <c r="O46" s="109">
        <v>0</v>
      </c>
      <c r="P46" s="109">
        <v>16578894</v>
      </c>
      <c r="Q46" s="110">
        <v>16578894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534513</v>
      </c>
      <c r="AT46" s="113">
        <v>6670464</v>
      </c>
      <c r="AU46" s="113"/>
      <c r="AV46" s="113">
        <v>2110260</v>
      </c>
      <c r="AW46" s="318"/>
    </row>
    <row r="47" spans="1:49" x14ac:dyDescent="0.2">
      <c r="B47" s="161" t="s">
        <v>264</v>
      </c>
      <c r="C47" s="62" t="s">
        <v>21</v>
      </c>
      <c r="D47" s="109">
        <v>95115512</v>
      </c>
      <c r="E47" s="110">
        <v>95115512</v>
      </c>
      <c r="F47" s="110"/>
      <c r="G47" s="110"/>
      <c r="H47" s="110"/>
      <c r="I47" s="109">
        <v>85969999.449705139</v>
      </c>
      <c r="J47" s="109">
        <v>138336413</v>
      </c>
      <c r="K47" s="110">
        <v>138336413</v>
      </c>
      <c r="L47" s="110"/>
      <c r="M47" s="110"/>
      <c r="N47" s="110"/>
      <c r="O47" s="109">
        <v>0</v>
      </c>
      <c r="P47" s="109">
        <v>149202429</v>
      </c>
      <c r="Q47" s="110">
        <v>149202429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498627</v>
      </c>
      <c r="AT47" s="113">
        <v>74357001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24082402</v>
      </c>
      <c r="E49" s="110">
        <v>24082402</v>
      </c>
      <c r="F49" s="110"/>
      <c r="G49" s="110"/>
      <c r="H49" s="110"/>
      <c r="I49" s="109">
        <v>21766839.531785078</v>
      </c>
      <c r="J49" s="109">
        <v>13429070</v>
      </c>
      <c r="K49" s="110">
        <v>13429070</v>
      </c>
      <c r="L49" s="110"/>
      <c r="M49" s="110"/>
      <c r="N49" s="110"/>
      <c r="O49" s="109">
        <v>0</v>
      </c>
      <c r="P49" s="109">
        <v>28604795</v>
      </c>
      <c r="Q49" s="110">
        <v>28604795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13517866.005777521</v>
      </c>
      <c r="AT49" s="113">
        <v>12296641.032599961</v>
      </c>
      <c r="AU49" s="113"/>
      <c r="AV49" s="113">
        <v>1686488.4118832508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183328335</v>
      </c>
      <c r="E51" s="110">
        <v>183328335</v>
      </c>
      <c r="F51" s="110"/>
      <c r="G51" s="110"/>
      <c r="H51" s="110"/>
      <c r="I51" s="109">
        <v>145736483.81851593</v>
      </c>
      <c r="J51" s="109">
        <v>41463450</v>
      </c>
      <c r="K51" s="110">
        <v>41463450</v>
      </c>
      <c r="L51" s="110"/>
      <c r="M51" s="110"/>
      <c r="N51" s="110"/>
      <c r="O51" s="109">
        <v>0</v>
      </c>
      <c r="P51" s="109">
        <v>98393776</v>
      </c>
      <c r="Q51" s="110">
        <v>98393776</v>
      </c>
      <c r="R51" s="110"/>
      <c r="S51" s="110"/>
      <c r="T51" s="110"/>
      <c r="U51" s="109">
        <v>74040</v>
      </c>
      <c r="V51" s="110">
        <v>74040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-5203129.0057775211</v>
      </c>
      <c r="AT51" s="113">
        <v>30905295.967400037</v>
      </c>
      <c r="AU51" s="113"/>
      <c r="AV51" s="113">
        <v>21356400.58811675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440809</v>
      </c>
      <c r="E53" s="110">
        <v>440809</v>
      </c>
      <c r="F53" s="110"/>
      <c r="G53" s="289"/>
      <c r="H53" s="289"/>
      <c r="I53" s="109">
        <v>442364.63736606238</v>
      </c>
      <c r="J53" s="109">
        <v>304918</v>
      </c>
      <c r="K53" s="110">
        <v>304918</v>
      </c>
      <c r="L53" s="110"/>
      <c r="M53" s="289"/>
      <c r="N53" s="289"/>
      <c r="O53" s="109">
        <v>0</v>
      </c>
      <c r="P53" s="109">
        <v>802485</v>
      </c>
      <c r="Q53" s="110">
        <v>802485</v>
      </c>
      <c r="R53" s="110"/>
      <c r="S53" s="289"/>
      <c r="T53" s="289"/>
      <c r="U53" s="109">
        <v>157</v>
      </c>
      <c r="V53" s="110">
        <v>157</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372066</v>
      </c>
      <c r="AT53" s="113">
        <v>277622</v>
      </c>
      <c r="AU53" s="113"/>
      <c r="AV53" s="113">
        <v>170433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67013502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365403</v>
      </c>
      <c r="E56" s="122">
        <v>365403</v>
      </c>
      <c r="F56" s="122"/>
      <c r="G56" s="122"/>
      <c r="H56" s="122"/>
      <c r="I56" s="121">
        <v>337277</v>
      </c>
      <c r="J56" s="121">
        <v>197380</v>
      </c>
      <c r="K56" s="122">
        <v>197380</v>
      </c>
      <c r="L56" s="122"/>
      <c r="M56" s="122"/>
      <c r="N56" s="122"/>
      <c r="O56" s="121">
        <v>0</v>
      </c>
      <c r="P56" s="121">
        <v>622754</v>
      </c>
      <c r="Q56" s="122">
        <v>622754</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12643</v>
      </c>
      <c r="AT56" s="123">
        <v>248618</v>
      </c>
      <c r="AU56" s="123"/>
      <c r="AV56" s="123">
        <v>99396</v>
      </c>
      <c r="AW56" s="309"/>
    </row>
    <row r="57" spans="2:49" x14ac:dyDescent="0.2">
      <c r="B57" s="161" t="s">
        <v>273</v>
      </c>
      <c r="C57" s="62" t="s">
        <v>25</v>
      </c>
      <c r="D57" s="124">
        <v>563804</v>
      </c>
      <c r="E57" s="125">
        <v>563804</v>
      </c>
      <c r="F57" s="125"/>
      <c r="G57" s="125"/>
      <c r="H57" s="125"/>
      <c r="I57" s="124">
        <v>515177</v>
      </c>
      <c r="J57" s="124">
        <v>358202</v>
      </c>
      <c r="K57" s="125">
        <v>358202</v>
      </c>
      <c r="L57" s="125"/>
      <c r="M57" s="125"/>
      <c r="N57" s="125"/>
      <c r="O57" s="124">
        <v>0</v>
      </c>
      <c r="P57" s="124">
        <v>1257324</v>
      </c>
      <c r="Q57" s="125">
        <v>1257324</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12834</v>
      </c>
      <c r="AT57" s="126">
        <v>261263</v>
      </c>
      <c r="AU57" s="126"/>
      <c r="AV57" s="126">
        <v>224232</v>
      </c>
      <c r="AW57" s="310"/>
    </row>
    <row r="58" spans="2:49" x14ac:dyDescent="0.2">
      <c r="B58" s="161" t="s">
        <v>274</v>
      </c>
      <c r="C58" s="62" t="s">
        <v>26</v>
      </c>
      <c r="D58" s="330"/>
      <c r="E58" s="331"/>
      <c r="F58" s="331"/>
      <c r="G58" s="331"/>
      <c r="H58" s="331"/>
      <c r="I58" s="330"/>
      <c r="J58" s="124">
        <v>38211</v>
      </c>
      <c r="K58" s="125">
        <v>38211</v>
      </c>
      <c r="L58" s="125"/>
      <c r="M58" s="125"/>
      <c r="N58" s="125"/>
      <c r="O58" s="124">
        <v>0</v>
      </c>
      <c r="P58" s="124">
        <v>3155</v>
      </c>
      <c r="Q58" s="125">
        <v>3155</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17</v>
      </c>
      <c r="AW58" s="310"/>
    </row>
    <row r="59" spans="2:49" x14ac:dyDescent="0.2">
      <c r="B59" s="161" t="s">
        <v>275</v>
      </c>
      <c r="C59" s="62" t="s">
        <v>27</v>
      </c>
      <c r="D59" s="124">
        <v>6902480</v>
      </c>
      <c r="E59" s="125">
        <v>6902480</v>
      </c>
      <c r="F59" s="125"/>
      <c r="G59" s="125"/>
      <c r="H59" s="125"/>
      <c r="I59" s="124">
        <v>6242884</v>
      </c>
      <c r="J59" s="124">
        <v>4307547</v>
      </c>
      <c r="K59" s="125">
        <v>4307547</v>
      </c>
      <c r="L59" s="125"/>
      <c r="M59" s="125"/>
      <c r="N59" s="125"/>
      <c r="O59" s="124">
        <v>0</v>
      </c>
      <c r="P59" s="124">
        <v>14935705</v>
      </c>
      <c r="Q59" s="125">
        <v>14935705</v>
      </c>
      <c r="R59" s="125"/>
      <c r="S59" s="125"/>
      <c r="T59" s="125"/>
      <c r="U59" s="124">
        <v>2464</v>
      </c>
      <c r="V59" s="125">
        <v>2464</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177801</v>
      </c>
      <c r="AT59" s="126">
        <v>3116375</v>
      </c>
      <c r="AU59" s="126"/>
      <c r="AV59" s="126">
        <v>2655769</v>
      </c>
      <c r="AW59" s="310"/>
    </row>
    <row r="60" spans="2:49" x14ac:dyDescent="0.2">
      <c r="B60" s="161" t="s">
        <v>276</v>
      </c>
      <c r="C60" s="62"/>
      <c r="D60" s="127">
        <v>575206.66666666663</v>
      </c>
      <c r="E60" s="128">
        <v>575206.66666666663</v>
      </c>
      <c r="F60" s="128">
        <v>0</v>
      </c>
      <c r="G60" s="128">
        <v>0</v>
      </c>
      <c r="H60" s="128">
        <v>0</v>
      </c>
      <c r="I60" s="127">
        <v>520240.33333333331</v>
      </c>
      <c r="J60" s="127">
        <v>358962.25</v>
      </c>
      <c r="K60" s="128">
        <v>358962.25</v>
      </c>
      <c r="L60" s="128">
        <v>0</v>
      </c>
      <c r="M60" s="128">
        <v>0</v>
      </c>
      <c r="N60" s="128">
        <v>0</v>
      </c>
      <c r="O60" s="127">
        <v>0</v>
      </c>
      <c r="P60" s="127">
        <v>1244642.0833333333</v>
      </c>
      <c r="Q60" s="128">
        <v>1244642.0833333333</v>
      </c>
      <c r="R60" s="128">
        <v>0</v>
      </c>
      <c r="S60" s="128">
        <v>0</v>
      </c>
      <c r="T60" s="128">
        <v>0</v>
      </c>
      <c r="U60" s="127">
        <v>205.33333333333334</v>
      </c>
      <c r="V60" s="128">
        <v>205.33333333333334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14816.75</v>
      </c>
      <c r="AT60" s="129">
        <v>259697.91666666666</v>
      </c>
      <c r="AU60" s="129">
        <v>0</v>
      </c>
      <c r="AV60" s="129">
        <v>221314.08333333334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267451478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41482858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AO54" sqref="AO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2350890722</v>
      </c>
      <c r="E5" s="118">
        <v>2480783969.3099999</v>
      </c>
      <c r="F5" s="118"/>
      <c r="G5" s="130"/>
      <c r="H5" s="130"/>
      <c r="I5" s="117">
        <v>2078436953.6499999</v>
      </c>
      <c r="J5" s="117">
        <v>1918980467</v>
      </c>
      <c r="K5" s="118">
        <v>1909503024.47</v>
      </c>
      <c r="L5" s="118"/>
      <c r="M5" s="118"/>
      <c r="N5" s="118"/>
      <c r="O5" s="117">
        <v>0</v>
      </c>
      <c r="P5" s="117">
        <v>5828637501</v>
      </c>
      <c r="Q5" s="118">
        <v>5826221636.2299995</v>
      </c>
      <c r="R5" s="118"/>
      <c r="S5" s="118"/>
      <c r="T5" s="118"/>
      <c r="U5" s="117">
        <v>2483096</v>
      </c>
      <c r="V5" s="118">
        <v>2483096</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167535904</v>
      </c>
      <c r="AT5" s="119">
        <v>723600423</v>
      </c>
      <c r="AU5" s="119"/>
      <c r="AV5" s="312"/>
      <c r="AW5" s="317"/>
    </row>
    <row r="6" spans="2:49" x14ac:dyDescent="0.2">
      <c r="B6" s="176" t="s">
        <v>279</v>
      </c>
      <c r="C6" s="133" t="s">
        <v>8</v>
      </c>
      <c r="D6" s="109">
        <v>18538398</v>
      </c>
      <c r="E6" s="110">
        <v>18538398</v>
      </c>
      <c r="F6" s="110"/>
      <c r="G6" s="111"/>
      <c r="H6" s="111"/>
      <c r="I6" s="109">
        <v>0</v>
      </c>
      <c r="J6" s="109">
        <v>97088061</v>
      </c>
      <c r="K6" s="110">
        <v>97088061</v>
      </c>
      <c r="L6" s="110"/>
      <c r="M6" s="110"/>
      <c r="N6" s="110"/>
      <c r="O6" s="109">
        <v>0</v>
      </c>
      <c r="P6" s="109">
        <v>3200678</v>
      </c>
      <c r="Q6" s="110">
        <v>3200678</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302647</v>
      </c>
      <c r="AT6" s="113">
        <v>43006832</v>
      </c>
      <c r="AU6" s="113"/>
      <c r="AV6" s="311"/>
      <c r="AW6" s="318"/>
    </row>
    <row r="7" spans="2:49" x14ac:dyDescent="0.2">
      <c r="B7" s="176" t="s">
        <v>280</v>
      </c>
      <c r="C7" s="133" t="s">
        <v>9</v>
      </c>
      <c r="D7" s="109">
        <v>16988923</v>
      </c>
      <c r="E7" s="110">
        <v>16988923</v>
      </c>
      <c r="F7" s="110"/>
      <c r="G7" s="111"/>
      <c r="H7" s="111"/>
      <c r="I7" s="109">
        <v>0</v>
      </c>
      <c r="J7" s="109">
        <v>53631442</v>
      </c>
      <c r="K7" s="110">
        <v>53631442</v>
      </c>
      <c r="L7" s="110"/>
      <c r="M7" s="110"/>
      <c r="N7" s="110"/>
      <c r="O7" s="109">
        <v>0</v>
      </c>
      <c r="P7" s="109">
        <v>3209358</v>
      </c>
      <c r="Q7" s="110">
        <v>3209358</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194783</v>
      </c>
      <c r="AT7" s="113">
        <v>43280838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929994.32</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249328972</v>
      </c>
      <c r="Q11" s="110">
        <v>10698872.93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28832558</v>
      </c>
      <c r="AT11" s="113">
        <v>1724113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243356960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5429042</v>
      </c>
      <c r="AT12" s="113">
        <v>2152731</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401126393.28999996</v>
      </c>
      <c r="F15" s="110"/>
      <c r="G15" s="110"/>
      <c r="H15" s="110"/>
      <c r="I15" s="109">
        <v>401126393.29000008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-181649910</v>
      </c>
      <c r="F16" s="110"/>
      <c r="G16" s="110"/>
      <c r="H16" s="110"/>
      <c r="I16" s="109">
        <v>-181649910</v>
      </c>
      <c r="J16" s="109"/>
      <c r="K16" s="110">
        <v>23564570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-8679121.3962453213</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25764188</v>
      </c>
      <c r="E18" s="110">
        <v>-0.12999999895691872</v>
      </c>
      <c r="F18" s="110"/>
      <c r="G18" s="110"/>
      <c r="H18" s="110"/>
      <c r="I18" s="109">
        <v>-3.7252902984619141E-9</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-16224</v>
      </c>
      <c r="AT19" s="113">
        <v>0</v>
      </c>
      <c r="AU19" s="113"/>
      <c r="AV19" s="311"/>
      <c r="AW19" s="318"/>
    </row>
    <row r="20" spans="2:49" s="5" customFormat="1" ht="25.5" x14ac:dyDescent="0.2">
      <c r="B20" s="178" t="s">
        <v>485</v>
      </c>
      <c r="C20" s="133"/>
      <c r="D20" s="109"/>
      <c r="E20" s="110">
        <v>908335810.63000011</v>
      </c>
      <c r="F20" s="110"/>
      <c r="G20" s="110"/>
      <c r="H20" s="110"/>
      <c r="I20" s="109">
        <v>908335810.63000011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1708060305</v>
      </c>
      <c r="E23" s="288"/>
      <c r="F23" s="288"/>
      <c r="G23" s="288"/>
      <c r="H23" s="288"/>
      <c r="I23" s="292"/>
      <c r="J23" s="109">
        <v>1567683094</v>
      </c>
      <c r="K23" s="288"/>
      <c r="L23" s="288"/>
      <c r="M23" s="288"/>
      <c r="N23" s="288"/>
      <c r="O23" s="292"/>
      <c r="P23" s="109">
        <v>5177695051</v>
      </c>
      <c r="Q23" s="288"/>
      <c r="R23" s="288"/>
      <c r="S23" s="288"/>
      <c r="T23" s="288"/>
      <c r="U23" s="109">
        <v>2090653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116275355</v>
      </c>
      <c r="AT23" s="113">
        <v>460050699</v>
      </c>
      <c r="AU23" s="113"/>
      <c r="AV23" s="311"/>
      <c r="AW23" s="318"/>
    </row>
    <row r="24" spans="2:49" ht="28.5" customHeight="1" x14ac:dyDescent="0.2">
      <c r="B24" s="178" t="s">
        <v>114</v>
      </c>
      <c r="C24" s="133"/>
      <c r="D24" s="293"/>
      <c r="E24" s="110">
        <v>1921878939.8439999</v>
      </c>
      <c r="F24" s="110"/>
      <c r="G24" s="110"/>
      <c r="H24" s="110"/>
      <c r="I24" s="109">
        <v>1598730021.2199998</v>
      </c>
      <c r="J24" s="293"/>
      <c r="K24" s="110">
        <v>1495185816.4429998</v>
      </c>
      <c r="L24" s="110"/>
      <c r="M24" s="110"/>
      <c r="N24" s="110"/>
      <c r="O24" s="109">
        <v>0</v>
      </c>
      <c r="P24" s="293"/>
      <c r="Q24" s="110">
        <v>4859598714.5339994</v>
      </c>
      <c r="R24" s="110"/>
      <c r="S24" s="110"/>
      <c r="T24" s="110"/>
      <c r="U24" s="293"/>
      <c r="V24" s="110">
        <v>2188528.4099999997</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396095411</v>
      </c>
      <c r="E26" s="288"/>
      <c r="F26" s="288"/>
      <c r="G26" s="288"/>
      <c r="H26" s="288"/>
      <c r="I26" s="292"/>
      <c r="J26" s="109">
        <v>203802220</v>
      </c>
      <c r="K26" s="288"/>
      <c r="L26" s="288"/>
      <c r="M26" s="288"/>
      <c r="N26" s="288"/>
      <c r="O26" s="292"/>
      <c r="P26" s="109">
        <v>515488143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50639865</v>
      </c>
      <c r="AT26" s="113">
        <v>56033317</v>
      </c>
      <c r="AU26" s="113"/>
      <c r="AV26" s="311"/>
      <c r="AW26" s="318"/>
    </row>
    <row r="27" spans="2:49" s="5" customFormat="1" ht="25.5" x14ac:dyDescent="0.2">
      <c r="B27" s="178" t="s">
        <v>85</v>
      </c>
      <c r="C27" s="133"/>
      <c r="D27" s="293"/>
      <c r="E27" s="110">
        <v>108117896.66</v>
      </c>
      <c r="F27" s="110"/>
      <c r="G27" s="110"/>
      <c r="H27" s="110"/>
      <c r="I27" s="109">
        <v>98763056.670000002</v>
      </c>
      <c r="J27" s="293"/>
      <c r="K27" s="110">
        <v>46062699.009999998</v>
      </c>
      <c r="L27" s="110"/>
      <c r="M27" s="110"/>
      <c r="N27" s="110"/>
      <c r="O27" s="109">
        <v>0</v>
      </c>
      <c r="P27" s="293"/>
      <c r="Q27" s="110">
        <v>92769287.959999993</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80577786</v>
      </c>
      <c r="E28" s="289"/>
      <c r="F28" s="289"/>
      <c r="G28" s="289"/>
      <c r="H28" s="289"/>
      <c r="I28" s="293"/>
      <c r="J28" s="109">
        <v>175676949</v>
      </c>
      <c r="K28" s="289"/>
      <c r="L28" s="289"/>
      <c r="M28" s="289"/>
      <c r="N28" s="289"/>
      <c r="O28" s="293"/>
      <c r="P28" s="109">
        <v>566596373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42509597</v>
      </c>
      <c r="AT28" s="113">
        <v>53530834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20346</v>
      </c>
      <c r="K30" s="288"/>
      <c r="L30" s="288"/>
      <c r="M30" s="288"/>
      <c r="N30" s="288"/>
      <c r="O30" s="292"/>
      <c r="P30" s="109">
        <v>20770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4320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109604</v>
      </c>
      <c r="K32" s="289"/>
      <c r="L32" s="289"/>
      <c r="M32" s="289"/>
      <c r="N32" s="289"/>
      <c r="O32" s="293"/>
      <c r="P32" s="109">
        <v>42413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929994.32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249328972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28832558</v>
      </c>
      <c r="AT41" s="113">
        <v>1724113</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10698872.93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243356960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5429042</v>
      </c>
      <c r="AT43" s="113">
        <v>2152731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1349170</v>
      </c>
      <c r="E45" s="110">
        <v>2464372.6399999997</v>
      </c>
      <c r="F45" s="110"/>
      <c r="G45" s="110"/>
      <c r="H45" s="110"/>
      <c r="I45" s="109">
        <v>865234.73</v>
      </c>
      <c r="J45" s="109">
        <v>2058016</v>
      </c>
      <c r="K45" s="110">
        <v>5483238.4299999997</v>
      </c>
      <c r="L45" s="110"/>
      <c r="M45" s="110"/>
      <c r="N45" s="110"/>
      <c r="O45" s="109">
        <v>0</v>
      </c>
      <c r="P45" s="109">
        <v>2430485</v>
      </c>
      <c r="Q45" s="110">
        <v>24872631.369999994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-3959745</v>
      </c>
      <c r="AT45" s="113">
        <v>42</v>
      </c>
      <c r="AU45" s="113"/>
      <c r="AV45" s="311"/>
      <c r="AW45" s="318"/>
    </row>
    <row r="46" spans="2:49" x14ac:dyDescent="0.2">
      <c r="B46" s="176" t="s">
        <v>116</v>
      </c>
      <c r="C46" s="133" t="s">
        <v>31</v>
      </c>
      <c r="D46" s="109">
        <v>4117507</v>
      </c>
      <c r="E46" s="110">
        <v>3000409.3600000003</v>
      </c>
      <c r="F46" s="110"/>
      <c r="G46" s="110"/>
      <c r="H46" s="110"/>
      <c r="I46" s="109">
        <v>1308801.81</v>
      </c>
      <c r="J46" s="109">
        <v>8292321</v>
      </c>
      <c r="K46" s="110">
        <v>4365126.57</v>
      </c>
      <c r="L46" s="110"/>
      <c r="M46" s="110"/>
      <c r="N46" s="110"/>
      <c r="O46" s="109">
        <v>0</v>
      </c>
      <c r="P46" s="109">
        <v>49518481</v>
      </c>
      <c r="Q46" s="110">
        <v>26656153.630000006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10678300</v>
      </c>
      <c r="AT46" s="113">
        <v>10522</v>
      </c>
      <c r="AU46" s="113"/>
      <c r="AV46" s="311"/>
      <c r="AW46" s="318"/>
    </row>
    <row r="47" spans="2:49" x14ac:dyDescent="0.2">
      <c r="B47" s="176" t="s">
        <v>117</v>
      </c>
      <c r="C47" s="133" t="s">
        <v>32</v>
      </c>
      <c r="D47" s="109">
        <v>527585</v>
      </c>
      <c r="E47" s="289"/>
      <c r="F47" s="289"/>
      <c r="G47" s="289"/>
      <c r="H47" s="289"/>
      <c r="I47" s="293"/>
      <c r="J47" s="109">
        <v>5168488</v>
      </c>
      <c r="K47" s="289"/>
      <c r="L47" s="289"/>
      <c r="M47" s="289"/>
      <c r="N47" s="289"/>
      <c r="O47" s="293"/>
      <c r="P47" s="109">
        <v>45234421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8409506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11773915</v>
      </c>
      <c r="E49" s="110">
        <v>6970121.910000002</v>
      </c>
      <c r="F49" s="110"/>
      <c r="G49" s="110"/>
      <c r="H49" s="110"/>
      <c r="I49" s="109">
        <v>4752610.2600000007</v>
      </c>
      <c r="J49" s="109">
        <v>21825919</v>
      </c>
      <c r="K49" s="110">
        <v>9099468.6099999994</v>
      </c>
      <c r="L49" s="110"/>
      <c r="M49" s="110"/>
      <c r="N49" s="110"/>
      <c r="O49" s="109">
        <v>0</v>
      </c>
      <c r="P49" s="109">
        <v>56574537</v>
      </c>
      <c r="Q49" s="110">
        <v>21846913.620000005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4789257</v>
      </c>
      <c r="AT49" s="113">
        <v>1190139</v>
      </c>
      <c r="AU49" s="113"/>
      <c r="AV49" s="311"/>
      <c r="AW49" s="318"/>
    </row>
    <row r="50" spans="2:49" x14ac:dyDescent="0.2">
      <c r="B50" s="176" t="s">
        <v>119</v>
      </c>
      <c r="C50" s="133" t="s">
        <v>34</v>
      </c>
      <c r="D50" s="109">
        <v>7640914</v>
      </c>
      <c r="E50" s="289"/>
      <c r="F50" s="289"/>
      <c r="G50" s="289"/>
      <c r="H50" s="289"/>
      <c r="I50" s="293"/>
      <c r="J50" s="109">
        <v>18696916</v>
      </c>
      <c r="K50" s="289"/>
      <c r="L50" s="289"/>
      <c r="M50" s="289"/>
      <c r="N50" s="289"/>
      <c r="O50" s="293"/>
      <c r="P50" s="109">
        <v>49518508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5313243</v>
      </c>
      <c r="AT50" s="113">
        <v>1456263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-25649007</v>
      </c>
      <c r="Q53" s="110">
        <v>-22378188.850000001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2024384021</v>
      </c>
      <c r="E54" s="115">
        <v>2028491496.5939999</v>
      </c>
      <c r="F54" s="115">
        <v>0</v>
      </c>
      <c r="G54" s="115">
        <v>0</v>
      </c>
      <c r="H54" s="115">
        <v>0</v>
      </c>
      <c r="I54" s="114">
        <v>1694914504.1699998</v>
      </c>
      <c r="J54" s="114">
        <v>1597771953</v>
      </c>
      <c r="K54" s="115">
        <v>1541997411.8429999</v>
      </c>
      <c r="L54" s="115">
        <v>0</v>
      </c>
      <c r="M54" s="115">
        <v>0</v>
      </c>
      <c r="N54" s="115">
        <v>0</v>
      </c>
      <c r="O54" s="114">
        <v>0</v>
      </c>
      <c r="P54" s="114">
        <v>5106546699</v>
      </c>
      <c r="Q54" s="115">
        <v>4971300552.2739992</v>
      </c>
      <c r="R54" s="115">
        <v>0</v>
      </c>
      <c r="S54" s="115">
        <v>0</v>
      </c>
      <c r="T54" s="115">
        <v>0</v>
      </c>
      <c r="U54" s="114">
        <v>2090653</v>
      </c>
      <c r="V54" s="115">
        <v>2188528.4099999997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146642174</v>
      </c>
      <c r="AT54" s="116">
        <v>462400572</v>
      </c>
      <c r="AU54" s="116">
        <v>0</v>
      </c>
      <c r="AV54" s="311"/>
      <c r="AW54" s="318"/>
    </row>
    <row r="55" spans="2:49" ht="25.5" x14ac:dyDescent="0.2">
      <c r="B55" s="181" t="s">
        <v>304</v>
      </c>
      <c r="C55" s="137" t="s">
        <v>28</v>
      </c>
      <c r="D55" s="114">
        <v>81393</v>
      </c>
      <c r="E55" s="115">
        <v>81393</v>
      </c>
      <c r="F55" s="115">
        <v>0</v>
      </c>
      <c r="G55" s="115">
        <v>0</v>
      </c>
      <c r="H55" s="115">
        <v>0</v>
      </c>
      <c r="I55" s="114">
        <v>0</v>
      </c>
      <c r="J55" s="114">
        <v>187036</v>
      </c>
      <c r="K55" s="115">
        <v>187036</v>
      </c>
      <c r="L55" s="115">
        <v>0</v>
      </c>
      <c r="M55" s="115">
        <v>0</v>
      </c>
      <c r="N55" s="115">
        <v>0</v>
      </c>
      <c r="O55" s="114">
        <v>0</v>
      </c>
      <c r="P55" s="114">
        <v>350153</v>
      </c>
      <c r="Q55" s="115">
        <v>350153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345791</v>
      </c>
      <c r="E56" s="110">
        <v>345791</v>
      </c>
      <c r="F56" s="110"/>
      <c r="G56" s="110"/>
      <c r="H56" s="110"/>
      <c r="I56" s="109">
        <v>369465.52944301144</v>
      </c>
      <c r="J56" s="109">
        <v>187036</v>
      </c>
      <c r="K56" s="110">
        <v>187036</v>
      </c>
      <c r="L56" s="110"/>
      <c r="M56" s="110"/>
      <c r="N56" s="110"/>
      <c r="O56" s="109">
        <v>0</v>
      </c>
      <c r="P56" s="109">
        <v>350153</v>
      </c>
      <c r="Q56" s="110">
        <v>350153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81393</v>
      </c>
      <c r="E57" s="110">
        <v>81393</v>
      </c>
      <c r="F57" s="110"/>
      <c r="G57" s="110"/>
      <c r="H57" s="110"/>
      <c r="I57" s="109">
        <v>0</v>
      </c>
      <c r="J57" s="109">
        <v>273419</v>
      </c>
      <c r="K57" s="110">
        <v>273419</v>
      </c>
      <c r="L57" s="110"/>
      <c r="M57" s="110"/>
      <c r="N57" s="110"/>
      <c r="O57" s="109">
        <v>0</v>
      </c>
      <c r="P57" s="109">
        <v>703623</v>
      </c>
      <c r="Q57" s="110">
        <v>703623</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106364709.5</v>
      </c>
      <c r="E58" s="187">
        <v>79121288.989999995</v>
      </c>
      <c r="F58" s="187"/>
      <c r="G58" s="187"/>
      <c r="H58" s="187"/>
      <c r="I58" s="186">
        <v>79121288.989999995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S52" sqref="S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381">
        <f>'[1]HHS PY1 P4'!F15</f>
        <v>551627838.87699986</v>
      </c>
      <c r="D5" s="382">
        <f>'[1]HHS PY1 P4'!G16</f>
        <v>498012241.14499998</v>
      </c>
      <c r="E5" s="346"/>
      <c r="F5" s="346"/>
      <c r="G5" s="312"/>
      <c r="H5" s="381">
        <f>'[1]HHS PY1 P4'!J15</f>
        <v>1372383324.3869998</v>
      </c>
      <c r="I5" s="382">
        <f>'[1]HHS PY1 P4'!K16</f>
        <v>1487451078.0610001</v>
      </c>
      <c r="J5" s="346"/>
      <c r="K5" s="346"/>
      <c r="L5" s="312"/>
      <c r="M5" s="381">
        <f>'[1]HHS PY1 P4'!N15</f>
        <v>5969652756.6079998</v>
      </c>
      <c r="N5" s="382">
        <f>'[1]HHS PY1 P4'!O16</f>
        <v>5319425645.2919998</v>
      </c>
      <c r="O5" s="346"/>
      <c r="P5" s="346"/>
      <c r="Q5" s="381">
        <f>'[1]HHS PY1 P4'!R15</f>
        <v>26674884.216000002</v>
      </c>
      <c r="R5" s="382">
        <f>'[1]HHS PY1 P4'!S16</f>
        <v>11387373.67</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550636435.9339999</v>
      </c>
      <c r="D6" s="110">
        <v>500067547.45299995</v>
      </c>
      <c r="E6" s="115">
        <v>2028572889.5939999</v>
      </c>
      <c r="F6" s="115">
        <v>3079276872.9809999</v>
      </c>
      <c r="G6" s="116">
        <v>1694914504.1699998</v>
      </c>
      <c r="H6" s="109">
        <v>1366701289.3729999</v>
      </c>
      <c r="I6" s="110">
        <v>1487807378.75</v>
      </c>
      <c r="J6" s="115">
        <v>1542184447.8429999</v>
      </c>
      <c r="K6" s="115">
        <v>4396693115.9659996</v>
      </c>
      <c r="L6" s="116">
        <v>0</v>
      </c>
      <c r="M6" s="109">
        <v>5967201211.3129997</v>
      </c>
      <c r="N6" s="110">
        <v>5298743725.5739994</v>
      </c>
      <c r="O6" s="115">
        <v>4971650705.2739992</v>
      </c>
      <c r="P6" s="115">
        <v>16237595642.160999</v>
      </c>
      <c r="Q6" s="109">
        <v>26681119.376000002</v>
      </c>
      <c r="R6" s="110">
        <v>11387673.48</v>
      </c>
      <c r="S6" s="115">
        <v>2188528.4099999997</v>
      </c>
      <c r="T6" s="115">
        <v>40257321.266000003</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3605905</v>
      </c>
      <c r="D7" s="110">
        <v>3093418</v>
      </c>
      <c r="E7" s="115">
        <v>35369447.531560771</v>
      </c>
      <c r="F7" s="115">
        <v>42068770.531560771</v>
      </c>
      <c r="G7" s="116">
        <v>35249824.916143335</v>
      </c>
      <c r="H7" s="109">
        <v>13287310</v>
      </c>
      <c r="I7" s="110">
        <v>13800553</v>
      </c>
      <c r="J7" s="115">
        <v>16881710.140451077</v>
      </c>
      <c r="K7" s="115">
        <v>43969573.140451074</v>
      </c>
      <c r="L7" s="116">
        <v>0</v>
      </c>
      <c r="M7" s="109">
        <v>48046491</v>
      </c>
      <c r="N7" s="110">
        <v>46394008</v>
      </c>
      <c r="O7" s="115">
        <v>38477941</v>
      </c>
      <c r="P7" s="115">
        <v>132918440</v>
      </c>
      <c r="Q7" s="109">
        <v>54023</v>
      </c>
      <c r="R7" s="110">
        <v>49142</v>
      </c>
      <c r="S7" s="115">
        <v>10351</v>
      </c>
      <c r="T7" s="115">
        <v>113516</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79121288.989999995</v>
      </c>
      <c r="F8" s="269">
        <v>79121288.989999995</v>
      </c>
      <c r="G8" s="270">
        <v>79121288.989999995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401126393.28999996</v>
      </c>
      <c r="F9" s="115">
        <v>401126393.28999996</v>
      </c>
      <c r="G9" s="116">
        <v>401126393.29000008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-181649910</v>
      </c>
      <c r="F10" s="115">
        <v>-181649910</v>
      </c>
      <c r="G10" s="116">
        <v>-181649910</v>
      </c>
      <c r="H10" s="292"/>
      <c r="I10" s="288"/>
      <c r="J10" s="115">
        <v>23564570</v>
      </c>
      <c r="K10" s="115">
        <v>23564570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-8679121.3962453213</v>
      </c>
      <c r="F11" s="115">
        <v>-8679121.3962453213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554242340.9339999</v>
      </c>
      <c r="D12" s="115">
        <v>503160965.45299995</v>
      </c>
      <c r="E12" s="115">
        <v>1774023686.2418058</v>
      </c>
      <c r="F12" s="115">
        <v>2832252569.5636559</v>
      </c>
      <c r="G12" s="311"/>
      <c r="H12" s="114">
        <v>1379988599.3729999</v>
      </c>
      <c r="I12" s="115">
        <v>1501607931.75</v>
      </c>
      <c r="J12" s="115">
        <v>1535501587.9834511</v>
      </c>
      <c r="K12" s="115">
        <v>4417254025.722249</v>
      </c>
      <c r="L12" s="311"/>
      <c r="M12" s="114">
        <v>6015247702.3129997</v>
      </c>
      <c r="N12" s="115">
        <v>5345137733.5739994</v>
      </c>
      <c r="O12" s="115">
        <v>5010128646.2739992</v>
      </c>
      <c r="P12" s="115">
        <v>16370514082.160999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46786499.158000007</v>
      </c>
      <c r="R13" s="115">
        <v>17155223.219999999</v>
      </c>
      <c r="S13" s="115">
        <v>2748599.2624999997</v>
      </c>
      <c r="T13" s="115">
        <v>50463546.582500003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660410161</v>
      </c>
      <c r="D15" s="118">
        <v>586935650</v>
      </c>
      <c r="E15" s="106">
        <v>2482333444.3099999</v>
      </c>
      <c r="F15" s="106">
        <v>3729679255.3099999</v>
      </c>
      <c r="G15" s="107">
        <v>2078436953.6500001</v>
      </c>
      <c r="H15" s="117">
        <v>1865707551</v>
      </c>
      <c r="I15" s="118">
        <v>1965209060.4199998</v>
      </c>
      <c r="J15" s="106">
        <v>1961666100.3299999</v>
      </c>
      <c r="K15" s="106">
        <v>5792582711.75</v>
      </c>
      <c r="L15" s="107">
        <v>0</v>
      </c>
      <c r="M15" s="117">
        <v>6847795989</v>
      </c>
      <c r="N15" s="118">
        <v>6186379122.9799995</v>
      </c>
      <c r="O15" s="106">
        <v>5826212956.2299995</v>
      </c>
      <c r="P15" s="106">
        <v>18860388068.209999</v>
      </c>
      <c r="Q15" s="117">
        <v>21897718</v>
      </c>
      <c r="R15" s="118">
        <v>19277413</v>
      </c>
      <c r="S15" s="106">
        <v>2483096</v>
      </c>
      <c r="T15" s="106">
        <v>43658227</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7353827</v>
      </c>
      <c r="D16" s="110">
        <v>-26845291</v>
      </c>
      <c r="E16" s="115">
        <v>220828543.13</v>
      </c>
      <c r="F16" s="115">
        <v>201337079.13</v>
      </c>
      <c r="G16" s="116">
        <v>206015278.45580107</v>
      </c>
      <c r="H16" s="109">
        <v>118359710</v>
      </c>
      <c r="I16" s="110">
        <v>80364492</v>
      </c>
      <c r="J16" s="115">
        <v>101069105.45999999</v>
      </c>
      <c r="K16" s="115">
        <v>299793307.45999998</v>
      </c>
      <c r="L16" s="116">
        <v>0</v>
      </c>
      <c r="M16" s="109">
        <v>146417678</v>
      </c>
      <c r="N16" s="110">
        <v>141413854</v>
      </c>
      <c r="O16" s="115">
        <v>251404065</v>
      </c>
      <c r="P16" s="115">
        <v>539235597</v>
      </c>
      <c r="Q16" s="109">
        <v>-2285136</v>
      </c>
      <c r="R16" s="110">
        <v>4373008</v>
      </c>
      <c r="S16" s="115">
        <v>194989.99999999997</v>
      </c>
      <c r="T16" s="115">
        <v>2282862</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653056334</v>
      </c>
      <c r="D17" s="115">
        <v>613780941</v>
      </c>
      <c r="E17" s="115">
        <v>2261504901.1799998</v>
      </c>
      <c r="F17" s="115">
        <v>3528342176.1799998</v>
      </c>
      <c r="G17" s="314"/>
      <c r="H17" s="114">
        <v>1747347841</v>
      </c>
      <c r="I17" s="115">
        <v>1884844568.4199998</v>
      </c>
      <c r="J17" s="115">
        <v>1860596994.8699999</v>
      </c>
      <c r="K17" s="115">
        <v>5492789404.29</v>
      </c>
      <c r="L17" s="314"/>
      <c r="M17" s="114">
        <v>6701378311</v>
      </c>
      <c r="N17" s="115">
        <v>6044965268.9799995</v>
      </c>
      <c r="O17" s="115">
        <v>5574808891.2299995</v>
      </c>
      <c r="P17" s="115">
        <v>18321152471.209999</v>
      </c>
      <c r="Q17" s="114">
        <v>24182854</v>
      </c>
      <c r="R17" s="115">
        <v>14904405</v>
      </c>
      <c r="S17" s="115">
        <v>2288106</v>
      </c>
      <c r="T17" s="115">
        <v>41375365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1431566556.8061433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323524236.08195877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0.76455350617411955</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117330882.30609697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117330882.30609697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56172650.255825974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580499613.49464083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646870396.84385681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580499613.49464083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580499613.49464083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1497937340.1553593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580499613.49464083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1497937340.1553593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0.95569188271764938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-10716331.572277546</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-8679121.3962453213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106853.25</v>
      </c>
      <c r="D37" s="122">
        <v>85618.583333333328</v>
      </c>
      <c r="E37" s="256">
        <v>575206.66666666663</v>
      </c>
      <c r="F37" s="256">
        <v>767678.5</v>
      </c>
      <c r="G37" s="312"/>
      <c r="H37" s="121">
        <v>339618.25</v>
      </c>
      <c r="I37" s="122">
        <v>348141.83333333331</v>
      </c>
      <c r="J37" s="256">
        <v>358962.25</v>
      </c>
      <c r="K37" s="256">
        <v>1046722.3333333333</v>
      </c>
      <c r="L37" s="312"/>
      <c r="M37" s="121">
        <v>1564324.6666666667</v>
      </c>
      <c r="N37" s="122">
        <v>1352421.4166666667</v>
      </c>
      <c r="O37" s="256">
        <v>1244642.0833333333</v>
      </c>
      <c r="P37" s="256">
        <v>4161388.166666667</v>
      </c>
      <c r="Q37" s="121">
        <v>1625.3333333333333</v>
      </c>
      <c r="R37" s="122">
        <v>1360.1666666666667</v>
      </c>
      <c r="S37" s="256">
        <v>205.33333333333334</v>
      </c>
      <c r="T37" s="256">
        <v>3190.8333333333335</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4.7854999999999995E-2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2973.0840363631837</v>
      </c>
      <c r="G39" s="311"/>
      <c r="H39" s="292"/>
      <c r="I39" s="288"/>
      <c r="J39" s="288"/>
      <c r="K39" s="110">
        <v>1103.8672129811173</v>
      </c>
      <c r="L39" s="311"/>
      <c r="M39" s="292"/>
      <c r="N39" s="288"/>
      <c r="O39" s="288"/>
      <c r="P39" s="110">
        <v>190.47350216969795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1.2090376002617751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4.7854999999999995E-2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0.84868994002284637</v>
      </c>
      <c r="D44" s="260">
        <v>0.81977287309251912</v>
      </c>
      <c r="E44" s="260">
        <v>0.7844438830604179</v>
      </c>
      <c r="F44" s="260">
        <v>0.80271482416992412</v>
      </c>
      <c r="G44" s="311"/>
      <c r="H44" s="262">
        <v>0.78976181329942763</v>
      </c>
      <c r="I44" s="260">
        <v>0.79667467382137835</v>
      </c>
      <c r="J44" s="260">
        <v>0.8252736042340737</v>
      </c>
      <c r="K44" s="260">
        <v>0.80419140451157078</v>
      </c>
      <c r="L44" s="311"/>
      <c r="M44" s="262">
        <v>0.89761350921485084</v>
      </c>
      <c r="N44" s="260">
        <v>0.8842296846605231</v>
      </c>
      <c r="O44" s="260">
        <v>0.89870859145605408</v>
      </c>
      <c r="P44" s="260">
        <v>0.89353080314602218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1.9346971684152749</v>
      </c>
      <c r="R45" s="260">
        <v>1.1510169792084957</v>
      </c>
      <c r="S45" s="260">
        <v>1.2010000000000001</v>
      </c>
      <c r="T45" s="260">
        <v>1.2196519978131917</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4.7854999999999995E-2</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v>0.80400000000000005</v>
      </c>
      <c r="L47" s="311"/>
      <c r="M47" s="292"/>
      <c r="N47" s="288"/>
      <c r="O47" s="288"/>
      <c r="P47" s="260">
        <v>0.89400000000000002</v>
      </c>
      <c r="Q47" s="292"/>
      <c r="R47" s="288"/>
      <c r="S47" s="288"/>
      <c r="T47" s="260">
        <v>1.268</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v>
      </c>
      <c r="V49" s="141">
        <v>0</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v>0.80400000000000005</v>
      </c>
      <c r="L50" s="311"/>
      <c r="M50" s="293"/>
      <c r="N50" s="289"/>
      <c r="O50" s="289"/>
      <c r="P50" s="260">
        <v>0.89400000000000002</v>
      </c>
      <c r="Q50" s="293"/>
      <c r="R50" s="289"/>
      <c r="S50" s="289"/>
      <c r="T50" s="260">
        <v>1.268</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2261504901.1799998</v>
      </c>
      <c r="G51" s="311"/>
      <c r="H51" s="292"/>
      <c r="I51" s="288"/>
      <c r="J51" s="288"/>
      <c r="K51" s="115">
        <v>1860596994.8699999</v>
      </c>
      <c r="L51" s="311"/>
      <c r="M51" s="292"/>
      <c r="N51" s="288"/>
      <c r="O51" s="288"/>
      <c r="P51" s="115">
        <v>5574808891.2299995</v>
      </c>
      <c r="Q51" s="292"/>
      <c r="R51" s="288"/>
      <c r="S51" s="288"/>
      <c r="T51" s="115">
        <v>2288106</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8706456.8599999994</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3736811.1</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31" stopIfTrue="1" operator="lessThan">
      <formula>0</formula>
    </cfRule>
  </conditionalFormatting>
  <conditionalFormatting sqref="C15:C16">
    <cfRule type="cellIs" dxfId="41" priority="44" stopIfTrue="1" operator="lessThan">
      <formula>0</formula>
    </cfRule>
  </conditionalFormatting>
  <conditionalFormatting sqref="C6:C7">
    <cfRule type="cellIs" dxfId="40" priority="45" stopIfTrue="1" operator="lessThan">
      <formula>0</formula>
    </cfRule>
  </conditionalFormatting>
  <conditionalFormatting sqref="H15:H16">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6: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6: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6: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C5">
    <cfRule type="cellIs" dxfId="15" priority="4" stopIfTrue="1" operator="lessThan">
      <formula>0</formula>
    </cfRule>
  </conditionalFormatting>
  <conditionalFormatting sqref="H5">
    <cfRule type="cellIs" dxfId="14" priority="3" stopIfTrue="1" operator="lessThan">
      <formula>0</formula>
    </cfRule>
  </conditionalFormatting>
  <conditionalFormatting sqref="M5">
    <cfRule type="cellIs" dxfId="13" priority="2" stopIfTrue="1" operator="lessThan">
      <formula>0</formula>
    </cfRule>
  </conditionalFormatting>
  <conditionalFormatting sqref="Q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365403</v>
      </c>
      <c r="D4" s="149">
        <v>197380</v>
      </c>
      <c r="E4" s="149">
        <v>622754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3769652.9936400033</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270399.63999999949</v>
      </c>
      <c r="E22" s="212">
        <v>0</v>
      </c>
      <c r="F22" s="212"/>
      <c r="G22" s="212"/>
      <c r="H22" s="212"/>
      <c r="I22" s="359"/>
      <c r="J22" s="359"/>
      <c r="K22" s="368"/>
    </row>
    <row r="23" spans="2:12" s="5" customFormat="1" ht="100.15" customHeight="1" x14ac:dyDescent="0.2">
      <c r="B23" s="102" t="s">
        <v>212</v>
      </c>
      <c r="C23" s="383" t="s">
        <v>506</v>
      </c>
      <c r="D23" s="384" t="s">
        <v>506</v>
      </c>
      <c r="E23" s="384" t="s">
        <v>506</v>
      </c>
      <c r="F23" s="384" t="s">
        <v>506</v>
      </c>
      <c r="G23" s="384" t="s">
        <v>506</v>
      </c>
      <c r="H23" s="384" t="s">
        <v>506</v>
      </c>
      <c r="I23" s="384" t="s">
        <v>506</v>
      </c>
      <c r="J23" s="384" t="s">
        <v>506</v>
      </c>
      <c r="K23" s="385" t="s">
        <v>506</v>
      </c>
    </row>
    <row r="24" spans="2:12" s="5" customFormat="1" ht="100.15" customHeight="1" x14ac:dyDescent="0.2">
      <c r="B24" s="101" t="s">
        <v>213</v>
      </c>
      <c r="C24" s="386" t="s">
        <v>507</v>
      </c>
      <c r="D24" s="387" t="s">
        <v>507</v>
      </c>
      <c r="E24" s="387" t="s">
        <v>507</v>
      </c>
      <c r="F24" s="387" t="s">
        <v>507</v>
      </c>
      <c r="G24" s="387" t="s">
        <v>507</v>
      </c>
      <c r="H24" s="387" t="s">
        <v>507</v>
      </c>
      <c r="I24" s="387" t="s">
        <v>507</v>
      </c>
      <c r="J24" s="387" t="s">
        <v>507</v>
      </c>
      <c r="K24" s="3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2015-09-14T17:45:23Z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