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<sst xmlns="http://schemas.openxmlformats.org/spreadsheetml/2006/main" count="614" uniqueCount="505">
  <si>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</si>
  <si>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</si>
  <si>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</si>
  <si>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</si>
  <si>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</si>
  <si>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</si>
  <si>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</si>
  <si>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</si>
  <si>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</si>
  <si>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</si>
  <si>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</si>
  <si>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</si>
  <si>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</si>
  <si>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</si>
  <si>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</si>
  <si>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</si>
  <si>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</si>
  <si>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</si>
  <si>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</si>
  <si>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</si>
  <si>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</si>
  <si>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</si>
  <si>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</si>
  <si>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</si>
  <si>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</si>
  <si>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</si>
  <si>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</si>
  <si>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</si>
  <si>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</si>
  <si>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</si>
  <si>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</si>
  <si>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</si>
  <si>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</si>
  <si>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</si>
  <si>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</si>
  <si>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</si>
  <si>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</si>
  <si>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</si>
  <si>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</si>
  <si>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</si>
  <si>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</si>
  <si>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</si>
  <si>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</si>
  <si>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</si>
  <si>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</si>
  <si>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</si>
  <si>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</si>
  <si>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</si>
  <si>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</si>
  <si>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</si>
  <si>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</si>
  <si>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</si>
  <si>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</si>
  <si>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</si>
  <si>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</si>
  <si>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</si>
  <si>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</si>
  <si>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</si>
  <si>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</si>
  <si>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</si>
  <si>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</si>
  <si>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</si>
  <si>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</si>
  <si>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</si>
  <si>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</si>
  <si>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</si>
  <si>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</si>
  <si>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</si>
  <si>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</si>
  <si>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</si>
  <si>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</si>
  <si>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</si>
  <si>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</si>
  <si>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</si>
  <si>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</si>
  <si>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</si>
  <si>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</si>
  <si>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</si>
  <si>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</si>
  <si>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</si>
  <si>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</si>
  <si>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</si>
  <si>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</si>
  <si>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</si>
  <si>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</si>
  <si>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</si>
  <si>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</si>
  <si>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</si>
  <si>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</si>
  <si>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</si>
  <si>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</si>
  <si>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</si>
  <si>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</si>
  <si>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</si>
  <si>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</si>
  <si>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</si>
  <si>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</si>
  <si>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</si>
  <si>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</si>
  <si>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</si>
  <si>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</si>
  <si>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</si>
  <si>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</si>
  <si>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</si>
  <si>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</si>
  <si>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</si>
  <si>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</si>
  <si>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</si>
  <si>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</si>
  <si>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</si>
  <si>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</si>
  <si>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</si>
  <si>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</si>
  <si>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</si>
  <si>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</si>
  <si>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</si>
  <si>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</si>
  <si>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</si>
  <si>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</si>
  <si>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</si>
  <si>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</si>
  <si>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</si>
  <si>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</si>
  <si>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</si>
  <si>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</si>
  <si>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</si>
  <si>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</si>
  <si>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</si>
  <si>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</si>
  <si>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</si>
  <si>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</si>
  <si>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</si>
  <si>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</si>
  <si>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</si>
  <si>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</si>
  <si>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</si>
  <si>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</si>
  <si>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</si>
  <si>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</si>
  <si>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</si>
  <si>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</si>
  <si>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</si>
  <si>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</si>
  <si>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</si>
  <si>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</si>
  <si>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</si>
  <si>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</si>
  <si>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</si>
  <si>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</si>
  <si>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</si>
  <si>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</si>
  <si>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</si>
  <si>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</si>
  <si>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</si>
  <si>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</si>
  <si>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</si>
  <si>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</si>
  <si>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</si>
  <si>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</si>
  <si>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</si>
  <si>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</si>
  <si>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</si>
  <si>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</si>
  <si>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</si>
  <si>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</si>
  <si>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</si>
  <si>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</si>
  <si>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</si>
  <si>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</si>
  <si>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</si>
  <si>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</si>
  <si>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</si>
  <si>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</si>
  <si>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</si>
  <si>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</si>
  <si>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</si>
  <si>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</si>
  <si>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</si>
  <si>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</si>
  <si>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</si>
  <si>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</si>
  <si>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</si>
  <si>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</si>
  <si>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</si>
  <si>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</si>
  <si>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</si>
  <si>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</si>
  <si>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</si>
  <si>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</si>
  <si>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</si>
  <si>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</si>
  <si>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</si>
  <si>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</si>
  <si>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</si>
  <si>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</si>
  <si>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</si>
  <si>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</si>
  <si>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</si>
  <si>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</si>
  <si>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</si>
  <si>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</si>
  <si>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</si>
  <si>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</si>
  <si>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</si>
  <si>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</si>
  <si>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</si>
  <si>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</si>
  <si>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</si>
  <si>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</si>
  <si>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</si>
  <si>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</si>
  <si>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</si>
  <si>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</si>
  <si>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</si>
  <si>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</si>
  <si>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</si>
  <si>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</si>
  <si>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</si>
  <si>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</si>
  <si>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</si>
  <si>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</si>
  <si>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</si>
  <si>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</si>
  <si>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</si>
  <si>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</si>
  <si>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</si>
  <si>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</si>
  <si>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</si>
  <si>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</si>
  <si>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</si>
  <si>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</si>
  <si>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</si>
  <si>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</si>
  <si>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</si>
  <si>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</si>
  <si>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</si>
  <si>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</si>
  <si>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</si>
  <si>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</si>
  <si>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</si>
  <si>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</si>
  <si>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</si>
  <si>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</si>
  <si>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</si>
  <si>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</si>
  <si>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</si>
  <si>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</si>
  <si>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</si>
  <si>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</si>
  <si>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</si>
  <si>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</si>
  <si>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</si>
  <si>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</si>
  <si>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</si>
  <si>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</si>
  <si>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</si>
  <si>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</si>
  <si>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</si>
  <si>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</si>
  <si>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</si>
  <si>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</si>
  <si>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</si>
  <si>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</si>
  <si>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</si>
  <si>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</si>
  <si>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</si>
  <si>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</si>
  <si>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</si>
  <si>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</si>
  <si>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</si>
  <si>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</si>
  <si>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</si>
  <si>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</si>
  <si>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</si>
  <si>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</si>
  <si>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</si>
  <si>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</si>
  <si>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</si>
  <si>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</si>
  <si>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</si>
  <si>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</si>
  <si>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</si>
  <si>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</si>
  <si>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</si>
  <si>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</si>
  <si>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</si>
  <si>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</si>
  <si>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</si>
  <si>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</si>
  <si>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</si>
  <si>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</si>
  <si>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</si>
  <si>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</si>
  <si>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</si>
  <si>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</si>
  <si>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</si>
  <si>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</si>
  <si>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</si>
  <si>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</si>
  <si>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</si>
  <si>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</si>
  <si>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</si>
  <si>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</si>
  <si>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</si>
  <si>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</si>
  <si>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</si>
  <si>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</si>
  <si>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</si>
  <si>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</si>
  <si>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</si>
  <si>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</si>
  <si>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</si>
  <si>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</si>
  <si>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</si>
  <si>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</si>
  <si>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</si>
  <si>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</si>
  <si>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</si>
  <si>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</si>
  <si>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</si>
  <si>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</si>
  <si>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</si>
  <si>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</si>
  <si>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</si>
  <si>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</si>
  <si>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</si>
  <si>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</si>
  <si>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</si>
  <si>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</si>
  <si>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</si>
  <si>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</si>
  <si>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</si>
  <si>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</si>
  <si>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</si>
  <si>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</si>
  <si>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</si>
  <si>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</si>
  <si>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</si>
  <si>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</si>
  <si>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</si>
  <si>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</si>
  <si>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</si>
  <si>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</si>
  <si>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</si>
  <si>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</si>
  <si>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</si>
  <si>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</si>
  <si>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</si>
  <si>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</si>
  <si>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</si>
  <si>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</si>
  <si>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</si>
  <si>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</si>
  <si>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</si>
  <si>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</si>
  <si>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</si>
  <si>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</si>
  <si>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</si>
  <si>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</si>
  <si>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</si>
  <si>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</si>
  <si>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</si>
  <si>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</si>
  <si>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</si>
  <si>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</si>
  <si>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</si>
  <si>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</si>
  <si>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</si>
  <si>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</si>
  <si>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</si>
  <si>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</si>
  <si>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</si>
  <si>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</si>
  <si>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</si>
  <si>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</si>
  <si>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</si>
  <si>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</si>
  <si>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</si>
  <si>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</si>
  <si>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</si>
  <si>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</si>
  <si>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</si>
  <si>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</si>
  <si>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</si>
  <si>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</si>
  <si>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</si>
  <si>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</si>
  <si>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</si>
  <si>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</si>
  <si>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</si>
  <si>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</si>
  <si>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</si>
  <si>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</si>
  <si>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</si>
  <si>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</si>
  <si>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</si>
  <si>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</si>
  <si>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</si>
  <si>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</si>
  <si>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</si>
  <si>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</si>
  <si>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</si>
  <si>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</si>
  <si>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</si>
  <si>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</si>
  <si>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</si>
  <si>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</si>
  <si>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</si>
  <si>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</si>
  <si>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</si>
  <si>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</si>
  <si>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</si>
  <si>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</si>
  <si>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</si>
  <si>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</si>
  <si>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</si>
  <si>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</si>
  <si>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</si>
  <si>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</si>
  <si>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</si>
  <si>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</si>
  <si>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</si>
  <si>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</si>
  <si>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</si>
  <si>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</si>
  <si>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</si>
  <si>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</si>
  <si>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</si>
  <si>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</si>
  <si>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</si>
  <si>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</si>
  <si>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</si>
  <si>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</si>
  <si>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</si>
  <si>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</si>
  <si>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</si>
  <si>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</si>
  <si>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</si>
  <si>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</si>
  <si>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</si>
  <si>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</si>
  <si>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</si>
  <si>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</si>
  <si>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</si>
  <si>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</si>
  <si>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</si>
  <si>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</si>
  <si>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</si>
  <si>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</si>
  <si>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</si>
  <si>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</si>
  <si>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</si>
  <si>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</si>
  <si>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</si>
  <si>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</si>
  <si>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</si>
  <si>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</si>
  <si>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</si>
  <si>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</si>
  <si>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</si>
  <si>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</si>
  <si>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</si>
  <si>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</si>
  <si>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</si>
  <si>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</si>
  <si>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</si>
  <si>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</si>
  <si>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</si>
  <si>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</si>
  <si>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</si>
  <si>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</si>
  <si>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</si>
  <si>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</si>
  <si>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</si>
  <si>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</si>
  <si>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</si>
  <si>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</si>
  <si>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</si>
  <si>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</si>
  <si>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</si>
  <si>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</si>
  <si>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</si>
  <si>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</si>
  <si>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</si>
  <si>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</si>
  <si>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</si>
  <si>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</si>
  <si>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</si>
  <si>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</si>
  <si>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</si>
  <si>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</si>
  <si>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</si>
  <si>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</si>
  <si>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</si>
  <si>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</si>
  <si>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</si>
  <si>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</si>
  <si>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</si>
  <si>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</si>
  <si>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</si>
  <si>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</si>
  <si>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</si>
  <si>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95244</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</si>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</sst>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Connecticu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473608.58</v>
          </cell>
        </row>
        <row r="62">
          <cell r="AW62">
            <v>165763</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3" activePane="bottomRight" state="frozen"/>
      <selection activeCell="B1" sqref="B1"/>
      <selection pane="topRight" activeCell="B1" sqref="B1"/>
      <selection pane="bottomLeft" activeCell="B1" sqref="B1"/>
      <selection pane="bottomRight" activeCell="AT56" sqref="AT5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-17926.978625935717</v>
      </c>
      <c r="E5" s="106">
        <v>-17926.978625935717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3737965.9786259402</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-437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21851.72</v>
      </c>
      <c r="E12" s="106">
        <v>7757.7199999999721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3750995.5399999991</v>
      </c>
      <c r="AU12" s="107">
        <v>0</v>
      </c>
      <c r="AV12" s="312"/>
      <c r="AW12" s="317"/>
    </row>
    <row r="13" spans="1:49" ht="25.35" x14ac:dyDescent="0.4">
      <c r="B13" s="155" t="s">
        <v>230</v>
      </c>
      <c r="C13" s="62" t="s">
        <v>37</v>
      </c>
      <c r="D13" s="109">
        <v>1297.5999999999999</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-5463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-18444</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-197.8535115127905</v>
      </c>
      <c r="E25" s="110">
        <v>-197.8535115127905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771909.88342896861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12927.276050669227</v>
      </c>
      <c r="E31" s="110">
        <v>12927.276050669227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58155.918303919301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769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-13.879655718243544</v>
      </c>
      <c r="E44" s="118">
        <v>-13.879655718243544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-15664.212752747195</v>
      </c>
      <c r="E45" s="110">
        <v>-15664.212752747195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-4406.2557989736015</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-656</v>
      </c>
      <c r="E47" s="110">
        <v>-656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274930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685.36598218803101</v>
      </c>
      <c r="E49" s="110">
        <v>685.36598218803101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5948.2095389658098</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17941.648990341375</v>
      </c>
      <c r="E51" s="110">
        <v>17941.648990341375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859355.71549211605</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10466</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10635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103</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127542</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10628.493133333333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1034052+'[1]Pt 1 Summary of Data'!$AW$61</f>
        <v>1507660.58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-887408+'[1]Pt 1 Summary of Data'!$AW$62</f>
        <v>-721645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-17926.978625935717</v>
      </c>
      <c r="E5" s="118">
        <v>-17926.978625935717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3777268.9786259402</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839393</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878696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558</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289011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1385390</v>
      </c>
      <c r="AU23" s="113"/>
      <c r="AV23" s="311"/>
      <c r="AW23" s="318"/>
    </row>
    <row r="24" spans="2:49" ht="28.5" customHeight="1" x14ac:dyDescent="0.4">
      <c r="B24" s="178" t="s">
        <v>114</v>
      </c>
      <c r="C24" s="133"/>
      <c r="D24" s="293"/>
      <c r="E24" s="110">
        <v>16952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21515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142908</v>
      </c>
      <c r="AU26" s="113"/>
      <c r="AV26" s="311"/>
      <c r="AW26" s="318"/>
    </row>
    <row r="27" spans="2:49" s="5" customFormat="1" ht="25.35" x14ac:dyDescent="0.4">
      <c r="B27" s="178" t="s">
        <v>85</v>
      </c>
      <c r="C27" s="133"/>
      <c r="D27" s="293"/>
      <c r="E27" s="110">
        <v>-278931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298131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161246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6780288</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6664883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10200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18053441</v>
      </c>
      <c r="AU34" s="113"/>
      <c r="AV34" s="311"/>
      <c r="AW34" s="318"/>
    </row>
    <row r="35" spans="2:49" s="5" customFormat="1" x14ac:dyDescent="0.4">
      <c r="B35" s="178" t="s">
        <v>91</v>
      </c>
      <c r="C35" s="133"/>
      <c r="D35" s="293"/>
      <c r="E35" s="110">
        <v>10200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17852</v>
      </c>
      <c r="E36" s="110">
        <v>17852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16235919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-790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742179</v>
      </c>
      <c r="AU38" s="113"/>
      <c r="AV38" s="311"/>
      <c r="AW38" s="318"/>
    </row>
    <row r="39" spans="2:49" ht="28.2" customHeight="1" x14ac:dyDescent="0.4">
      <c r="B39" s="178" t="s">
        <v>86</v>
      </c>
      <c r="C39" s="133"/>
      <c r="D39" s="293"/>
      <c r="E39" s="110">
        <v>-790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38542</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1036443</v>
      </c>
      <c r="AU41" s="113"/>
      <c r="AV41" s="311"/>
      <c r="AW41" s="318"/>
    </row>
    <row r="42" spans="2:49" s="5" customFormat="1" x14ac:dyDescent="0.4">
      <c r="B42" s="178" t="s">
        <v>92</v>
      </c>
      <c r="C42" s="133"/>
      <c r="D42" s="293"/>
      <c r="E42" s="110">
        <v>278178.71999999997</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20643.28</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1327759.4600000009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415</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569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21851.72</v>
      </c>
      <c r="E54" s="115">
        <v>7757.7199999999721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3750995.5399999991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1070040</v>
      </c>
      <c r="D5" s="118">
        <v>1209409.0226159997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1075009</v>
      </c>
      <c r="D6" s="110">
        <v>1215409</v>
      </c>
      <c r="E6" s="115">
        <v>7757.7199999999721</v>
      </c>
      <c r="F6" s="115">
        <v>2298175.7199999997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1075009</v>
      </c>
      <c r="D12" s="115">
        <v>1215409</v>
      </c>
      <c r="E12" s="115">
        <v>7757.7199999999721</v>
      </c>
      <c r="F12" s="115">
        <v>2298175.7199999997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1063590</v>
      </c>
      <c r="D15" s="118">
        <v>1081486</v>
      </c>
      <c r="E15" s="106">
        <v>-17926.978625935717</v>
      </c>
      <c r="F15" s="106">
        <v>2127149.0213740645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51392</v>
      </c>
      <c r="D16" s="110">
        <v>41232</v>
      </c>
      <c r="E16" s="115">
        <v>12729.422539156436</v>
      </c>
      <c r="F16" s="115">
        <v>105353.42253915644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1012198</v>
      </c>
      <c r="D17" s="115">
        <v>1040254</v>
      </c>
      <c r="E17" s="115">
        <v>-30656.401165092153</v>
      </c>
      <c r="F17" s="115">
        <v>2021795.5988349081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324</v>
      </c>
      <c r="D37" s="122">
        <v>259</v>
      </c>
      <c r="E37" s="256">
        <v>0</v>
      </c>
      <c r="F37" s="256">
        <v>583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