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945" yWindow="1305" windowWidth="10830" windowHeight="8055"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F17" i="10"/>
  <c r="F15" i="10"/>
  <c r="E15" i="10"/>
  <c r="F12" i="10"/>
  <c r="F6" i="10"/>
  <c r="E6" i="10"/>
  <c r="E54" i="18"/>
  <c r="D54" i="18"/>
  <c r="D12" i="4" s="1"/>
  <c r="D60" i="4"/>
  <c r="E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<sst xmlns="http://schemas.openxmlformats.org/spreadsheetml/2006/main" count="565" uniqueCount="503">
  <si>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</si>
  <si>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</si>
  <si>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</si>
  <si>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</si>
  <si>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</si>
  <si>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</si>
  <si>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</si>
  <si>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</si>
  <si>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</si>
  <si>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</si>
  <si>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</si>
  <si>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</si>
  <si>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</si>
  <si>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</si>
  <si>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</si>
  <si>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</si>
  <si>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</si>
  <si>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</si>
  <si>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</si>
  <si>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</si>
  <si>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</si>
  <si>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</si>
  <si>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</si>
  <si>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</si>
  <si>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</si>
  <si>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</si>
  <si>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</si>
  <si>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</si>
  <si>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</si>
  <si>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</si>
  <si>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</si>
  <si>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</si>
  <si>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</si>
  <si>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</si>
  <si>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</si>
  <si>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</si>
  <si>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</si>
  <si>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</si>
  <si>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</si>
  <si>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</si>
  <si>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</si>
  <si>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</si>
  <si>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</si>
  <si>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</si>
  <si>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</si>
  <si>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</si>
  <si>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</si>
  <si>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</si>
  <si>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</si>
  <si>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</si>
  <si>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</si>
  <si>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</si>
  <si>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</si>
  <si>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</si>
  <si>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</si>
  <si>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</si>
  <si>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</si>
  <si>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</si>
  <si>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</si>
  <si>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</si>
  <si>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</si>
  <si>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</si>
  <si>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</si>
  <si>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</si>
  <si>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</si>
  <si>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</si>
  <si>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</si>
  <si>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</si>
  <si>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</si>
  <si>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</si>
  <si>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</si>
  <si>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</si>
  <si>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</si>
  <si>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</si>
  <si>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</si>
  <si>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</si>
  <si>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</si>
  <si>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</si>
  <si>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</si>
  <si>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</si>
  <si>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</si>
  <si>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</si>
  <si>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</si>
  <si>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</si>
  <si>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</si>
  <si>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</si>
  <si>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</si>
  <si>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</si>
  <si>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</si>
  <si>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</si>
  <si>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</si>
  <si>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</si>
  <si>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</si>
  <si>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</si>
  <si>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</si>
  <si>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</si>
  <si>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</si>
  <si>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</si>
  <si>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</si>
  <si>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</si>
  <si>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</si>
  <si>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</si>
  <si>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</si>
  <si>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</si>
  <si>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</si>
  <si>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</si>
  <si>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</si>
  <si>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</si>
  <si>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</si>
  <si>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</si>
  <si>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</si>
  <si>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</si>
  <si>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</si>
  <si>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</si>
  <si>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</si>
  <si>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</si>
  <si>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</si>
  <si>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</si>
  <si>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</si>
  <si>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</si>
  <si>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</si>
  <si>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</si>
  <si>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</si>
  <si>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</si>
  <si>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</si>
  <si>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</si>
  <si>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</si>
  <si>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</si>
  <si>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</si>
  <si>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</si>
  <si>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</si>
  <si>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</si>
  <si>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</si>
  <si>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</si>
  <si>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</si>
  <si>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</si>
  <si>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</si>
  <si>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</si>
  <si>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</si>
  <si>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</si>
  <si>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</si>
  <si>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</si>
  <si>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</si>
  <si>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</si>
  <si>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</si>
  <si>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</si>
  <si>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</si>
  <si>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</si>
  <si>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</si>
  <si>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</si>
  <si>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</si>
  <si>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</si>
  <si>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</si>
  <si>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</si>
  <si>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</si>
  <si>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</si>
  <si>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</si>
  <si>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</si>
  <si>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</si>
  <si>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</si>
  <si>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</si>
  <si>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</si>
  <si>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</si>
  <si>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</si>
  <si>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</si>
  <si>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</si>
  <si>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</si>
  <si>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</si>
  <si>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</si>
  <si>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</si>
  <si>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</si>
  <si>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</si>
  <si>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</si>
  <si>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</si>
  <si>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</si>
  <si>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</si>
  <si>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</si>
  <si>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</si>
  <si>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</si>
  <si>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</si>
  <si>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</si>
  <si>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</si>
  <si>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</si>
  <si>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</si>
  <si>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</si>
  <si>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</si>
  <si>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</si>
  <si>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</si>
  <si>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</si>
  <si>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</si>
  <si>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</si>
  <si>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</si>
  <si>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</si>
  <si>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</si>
  <si>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</si>
  <si>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</si>
  <si>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</si>
  <si>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</si>
  <si>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</si>
  <si>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</si>
  <si>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</si>
  <si>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</si>
  <si>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</si>
  <si>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</si>
  <si>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</si>
  <si>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</si>
  <si>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</si>
  <si>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</si>
  <si>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</si>
  <si>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</si>
  <si>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</si>
  <si>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</si>
  <si>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</si>
  <si>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</si>
  <si>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</si>
  <si>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</si>
  <si>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</si>
  <si>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</si>
  <si>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</si>
  <si>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</si>
  <si>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</si>
  <si>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</si>
  <si>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</si>
  <si>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</si>
  <si>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</si>
  <si>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</si>
  <si>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</si>
  <si>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</si>
  <si>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</si>
  <si>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</si>
  <si>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</si>
  <si>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</si>
  <si>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</si>
  <si>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</si>
  <si>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</si>
  <si>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</si>
  <si>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</si>
  <si>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</si>
  <si>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</si>
  <si>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</si>
  <si>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</si>
  <si>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</si>
  <si>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</si>
  <si>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</si>
  <si>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</si>
  <si>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</si>
  <si>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</si>
  <si>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</si>
  <si>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</si>
  <si>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</si>
  <si>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</si>
  <si>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</si>
  <si>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</si>
  <si>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</si>
  <si>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</si>
  <si>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</si>
  <si>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</si>
  <si>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</si>
  <si>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</si>
  <si>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</si>
  <si>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</si>
  <si>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</si>
  <si>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</si>
  <si>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</si>
  <si>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</si>
  <si>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</si>
  <si>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</si>
  <si>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</si>
  <si>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</si>
  <si>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</si>
  <si>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</si>
  <si>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</si>
  <si>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</si>
  <si>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</si>
  <si>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</si>
  <si>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</si>
  <si>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</si>
  <si>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</si>
  <si>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</si>
  <si>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</si>
  <si>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</si>
  <si>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</si>
  <si>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</si>
  <si>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</si>
  <si>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</si>
  <si>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</si>
  <si>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</si>
  <si>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</si>
  <si>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</si>
  <si>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</si>
  <si>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</si>
  <si>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</si>
  <si>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</si>
  <si>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</si>
  <si>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</si>
  <si>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</si>
  <si>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</si>
  <si>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</si>
  <si>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</si>
  <si>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</si>
  <si>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</si>
  <si>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</si>
  <si>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</si>
  <si>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</si>
  <si>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</si>
  <si>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</si>
  <si>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</si>
  <si>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</si>
  <si>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</si>
  <si>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</si>
  <si>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</si>
  <si>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</si>
  <si>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</si>
  <si>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</si>
  <si>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</si>
  <si>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</si>
  <si>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</si>
  <si>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</si>
  <si>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</si>
  <si>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</si>
  <si>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</si>
  <si>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</si>
  <si>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</si>
  <si>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</si>
  <si>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</si>
  <si>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</si>
  <si>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</si>
  <si>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</si>
  <si>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</si>
  <si>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</si>
  <si>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</si>
  <si>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</si>
  <si>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</si>
  <si>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</si>
  <si>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</si>
  <si>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</si>
  <si>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</si>
  <si>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</si>
  <si>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</si>
  <si>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</si>
  <si>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</si>
  <si>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</si>
  <si>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</si>
  <si>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</si>
  <si>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</si>
  <si>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</si>
  <si>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</si>
  <si>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</si>
  <si>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</si>
  <si>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</si>
  <si>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</si>
  <si>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</si>
  <si>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</si>
  <si>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</si>
  <si>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</si>
  <si>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</si>
  <si>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</si>
  <si>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</si>
  <si>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</si>
  <si>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</si>
  <si>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</si>
  <si>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</si>
  <si>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</si>
  <si>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</si>
  <si>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</si>
  <si>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</si>
  <si>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</si>
  <si>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</si>
  <si>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</si>
  <si>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</si>
  <si>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</si>
  <si>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</si>
  <si>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</si>
  <si>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</si>
  <si>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</si>
  <si>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</si>
  <si>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</si>
  <si>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</si>
  <si>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</si>
  <si>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</si>
  <si>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</si>
  <si>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</si>
  <si>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</si>
  <si>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</si>
  <si>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</si>
  <si>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</si>
  <si>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</si>
  <si>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</si>
  <si>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</si>
  <si>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</si>
  <si>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</si>
  <si>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</si>
  <si>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</si>
  <si>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</si>
  <si>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</si>
  <si>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</si>
  <si>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</si>
  <si>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</si>
  <si>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</si>
  <si>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</si>
  <si>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</si>
  <si>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</si>
  <si>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</si>
  <si>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</si>
  <si>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</si>
  <si>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</si>
  <si>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</si>
  <si>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</si>
  <si>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</si>
  <si>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</si>
  <si>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</si>
  <si>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</si>
  <si>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</si>
  <si>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</si>
  <si>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</si>
  <si>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</si>
  <si>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</si>
  <si>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</si>
  <si>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</si>
  <si>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</si>
  <si>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</si>
  <si>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</si>
  <si>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</si>
  <si>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</si>
  <si>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</si>
  <si>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</si>
  <si>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</si>
  <si>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</si>
  <si>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</si>
  <si>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</si>
  <si>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</si>
  <si>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</si>
  <si>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</si>
  <si>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</si>
  <si>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</si>
  <si>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</si>
  <si>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</si>
  <si>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</si>
  <si>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</si>
  <si>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</si>
  <si>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</si>
  <si>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</si>
  <si>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</si>
  <si>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</si>
  <si>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</si>
  <si>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</si>
  <si>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</si>
  <si>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</si>
  <si>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</si>
  <si>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</si>
  <si>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</si>
  <si>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</si>
  <si>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</si>
  <si>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</si>
  <si>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</si>
  <si>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</si>
  <si>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</si>
  <si>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</si>
  <si>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</si>
  <si>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</si>
  <si>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</si>
  <si>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</si>
  <si>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</si>
  <si>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</si>
  <si>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</si>
  <si>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</si>
  <si>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</si>
  <si>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</si>
  <si>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</si>
  <si>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</si>
  <si>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</si>
  <si>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</si>
  <si>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</si>
  <si>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</si>
  <si>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</si>
  <si>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</si>
  <si>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</si>
  <si>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</si>
  <si>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</si>
  <si>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</si>
  <si>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</si>
  <si>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</si>
  <si>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</si>
  <si>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</si>
  <si>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</si>
  <si>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</si>
  <si>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</si>
  <si>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</si>
  <si>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</si>
  <si>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</si>
  <si>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</si>
  <si>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</si>
  <si>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</si>
  <si>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</si>
  <si>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</si>
  <si>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</si>
  <si>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</si>
  <si>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</si>
  <si>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</si>
  <si>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</si>
  <si>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</si>
  <si>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58135</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</si>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</sst>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146</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f>
        <v>2535.5500000000002</v>
      </c>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19532.66</v>
      </c>
      <c r="E12" s="112">
        <f>'Pt 2 Premium and Claims'!E54</f>
        <v>20499.32</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4</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36</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f>D59/12</f>
        <v>3</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2540.7600000000002</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355.46</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360.67</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19708.23</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20499.32</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3098.13</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3273.7</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D23+D30-D32</f>
        <v>19532.66</v>
      </c>
      <c r="E54" s="121">
        <f>E24</f>
        <v>20499.32</v>
      </c>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7782</v>
      </c>
      <c r="D6" s="116">
        <v>21045</v>
      </c>
      <c r="E6" s="121">
        <f>'Pt 1 Summary of Data'!E12</f>
        <v>20499.32</v>
      </c>
      <c r="F6" s="121">
        <f>C6+D6+E6</f>
        <v>49326.32</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f>F6</f>
        <v>49326.32</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2541</v>
      </c>
      <c r="D15" s="124">
        <v>5018</v>
      </c>
      <c r="E15" s="112">
        <f>'Pt 1 Summary of Data'!D5</f>
        <v>2535.5500000000002</v>
      </c>
      <c r="F15" s="112">
        <f>C15+D15+E15</f>
        <v>10094.549999999999</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f>F15</f>
        <v>10094.549999999999</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4</v>
      </c>
      <c r="E37" s="262">
        <f>'Pt 1 Summary of Data'!D60</f>
        <v>3</v>
      </c>
      <c r="F37" s="262">
        <f>C37+D37+E37</f>
        <v>10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2015-07-09T20:06:46Z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