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7385" windowHeight="1288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8" i="10" l="1"/>
  <c r="F38" i="10" s="1"/>
  <c r="E15" i="10"/>
  <c r="F15" i="10"/>
  <c r="F17" i="10" s="1"/>
  <c r="E6" i="10"/>
  <c r="F6" i="10"/>
  <c r="F12" i="10" s="1"/>
  <c r="E54" i="18"/>
  <c r="E12" i="4" s="1"/>
  <c r="D54" i="18"/>
  <c r="D60" i="4"/>
  <c r="D12" i="4"/>
  <c r="D5"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<sst xmlns="http://schemas.openxmlformats.org/spreadsheetml/2006/main" count="567" uniqueCount="505">
  <si>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</si>
  <si>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</si>
  <si>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</si>
  <si>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</si>
  <si>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</si>
  <si>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</si>
  <si>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</si>
  <si>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</si>
  <si>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</si>
  <si>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</si>
  <si>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</si>
  <si>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</si>
  <si>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</si>
  <si>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</si>
  <si>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</si>
  <si>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</si>
  <si>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</si>
  <si>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</si>
  <si>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</si>
  <si>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</si>
  <si>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</si>
  <si>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</si>
  <si>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</si>
  <si>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</si>
  <si>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</si>
  <si>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</si>
  <si>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</si>
  <si>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</si>
  <si>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</si>
  <si>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</si>
  <si>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</si>
  <si>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</si>
  <si>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</si>
  <si>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</si>
  <si>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</si>
  <si>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</si>
  <si>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</si>
  <si>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</si>
  <si>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</si>
  <si>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</si>
  <si>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</si>
  <si>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</si>
  <si>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</si>
  <si>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</si>
  <si>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</si>
  <si>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</si>
  <si>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</si>
  <si>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</si>
  <si>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</si>
  <si>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</si>
  <si>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</si>
  <si>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</si>
  <si>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</si>
  <si>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</si>
  <si>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</si>
  <si>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</si>
  <si>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</si>
  <si>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</si>
  <si>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</si>
  <si>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</si>
  <si>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</si>
  <si>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</si>
  <si>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</si>
  <si>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</si>
  <si>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</si>
  <si>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</si>
  <si>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</si>
  <si>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</si>
  <si>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</si>
  <si>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</si>
  <si>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</si>
  <si>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</si>
  <si>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</si>
  <si>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</si>
  <si>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</si>
  <si>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</si>
  <si>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</si>
  <si>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</si>
  <si>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</si>
  <si>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</si>
  <si>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</si>
  <si>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</si>
  <si>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</si>
  <si>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</si>
  <si>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</si>
  <si>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</si>
  <si>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</si>
  <si>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</si>
  <si>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</si>
  <si>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</si>
  <si>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</si>
  <si>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</si>
  <si>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</si>
  <si>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</si>
  <si>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</si>
  <si>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</si>
  <si>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</si>
  <si>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</si>
  <si>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</si>
  <si>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</si>
  <si>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</si>
  <si>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</si>
  <si>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</si>
  <si>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</si>
  <si>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</si>
  <si>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</si>
  <si>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</si>
  <si>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</si>
  <si>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</si>
  <si>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</si>
  <si>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</si>
  <si>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</si>
  <si>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</si>
  <si>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</si>
  <si>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</si>
  <si>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</si>
  <si>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</si>
  <si>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</si>
  <si>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</si>
  <si>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</si>
  <si>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</si>
  <si>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</si>
  <si>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</si>
  <si>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</si>
  <si>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</si>
  <si>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</si>
  <si>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</si>
  <si>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</si>
  <si>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</si>
  <si>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</si>
  <si>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</si>
  <si>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</si>
  <si>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</si>
  <si>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</si>
  <si>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</si>
  <si>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</si>
  <si>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</si>
  <si>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</si>
  <si>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</si>
  <si>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</si>
  <si>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</si>
  <si>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</si>
  <si>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</si>
  <si>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</si>
  <si>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</si>
  <si>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</si>
  <si>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</si>
  <si>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</si>
  <si>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</si>
  <si>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</si>
  <si>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</si>
  <si>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</si>
  <si>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</si>
  <si>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</si>
  <si>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</si>
  <si>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</si>
  <si>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</si>
  <si>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</si>
  <si>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</si>
  <si>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</si>
  <si>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</si>
  <si>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</si>
  <si>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</si>
  <si>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</si>
  <si>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</si>
  <si>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</si>
  <si>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</si>
  <si>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</si>
  <si>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</si>
  <si>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</si>
  <si>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</si>
  <si>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</si>
  <si>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</si>
  <si>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</si>
  <si>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</si>
  <si>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</si>
  <si>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</si>
  <si>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</si>
  <si>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</si>
  <si>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</si>
  <si>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</si>
  <si>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</si>
  <si>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</si>
  <si>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</si>
  <si>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</si>
  <si>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</si>
  <si>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</si>
  <si>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</si>
  <si>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</si>
  <si>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</si>
  <si>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</si>
  <si>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</si>
  <si>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</si>
  <si>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</si>
  <si>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</si>
  <si>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</si>
  <si>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</si>
  <si>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</si>
  <si>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</si>
  <si>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</si>
  <si>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</si>
  <si>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</si>
  <si>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</si>
  <si>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</si>
  <si>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</si>
  <si>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</si>
  <si>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</si>
  <si>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</si>
  <si>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</si>
  <si>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</si>
  <si>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</si>
  <si>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</si>
  <si>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</si>
  <si>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</si>
  <si>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</si>
  <si>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</si>
  <si>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</si>
  <si>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</si>
  <si>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</si>
  <si>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</si>
  <si>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</si>
  <si>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</si>
  <si>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</si>
  <si>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</si>
  <si>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</si>
  <si>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</si>
  <si>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</si>
  <si>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</si>
  <si>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</si>
  <si>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</si>
  <si>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</si>
  <si>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</si>
  <si>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</si>
  <si>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</si>
  <si>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</si>
  <si>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</si>
  <si>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</si>
  <si>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</si>
  <si>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</si>
  <si>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</si>
  <si>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</si>
  <si>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</si>
  <si>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</si>
  <si>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</si>
  <si>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</si>
  <si>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</si>
  <si>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</si>
  <si>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</si>
  <si>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</si>
  <si>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</si>
  <si>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</si>
  <si>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</si>
  <si>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</si>
  <si>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</si>
  <si>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</si>
  <si>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</si>
  <si>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</si>
  <si>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</si>
  <si>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</si>
  <si>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</si>
  <si>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</si>
  <si>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</si>
  <si>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</si>
  <si>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</si>
  <si>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</si>
  <si>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</si>
  <si>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</si>
  <si>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</si>
  <si>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</si>
  <si>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</si>
  <si>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</si>
  <si>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</si>
  <si>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</si>
  <si>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</si>
  <si>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</si>
  <si>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</si>
  <si>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</si>
  <si>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</si>
  <si>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</si>
  <si>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</si>
  <si>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</si>
  <si>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</si>
  <si>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</si>
  <si>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</si>
  <si>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</si>
  <si>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</si>
  <si>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</si>
  <si>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</si>
  <si>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</si>
  <si>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</si>
  <si>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</si>
  <si>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</si>
  <si>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</si>
  <si>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</si>
  <si>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</si>
  <si>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</si>
  <si>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</si>
  <si>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</si>
  <si>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</si>
  <si>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</si>
  <si>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</si>
  <si>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</si>
  <si>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</si>
  <si>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</si>
  <si>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</si>
  <si>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</si>
  <si>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</si>
  <si>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</si>
  <si>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</si>
  <si>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</si>
  <si>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</si>
  <si>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</si>
  <si>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</si>
  <si>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</si>
  <si>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</si>
  <si>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</si>
  <si>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</si>
  <si>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</si>
  <si>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</si>
  <si>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</si>
  <si>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</si>
  <si>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</si>
  <si>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</si>
  <si>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</si>
  <si>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</si>
  <si>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</si>
  <si>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</si>
  <si>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</si>
  <si>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</si>
  <si>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</si>
  <si>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</si>
  <si>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</si>
  <si>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</si>
  <si>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</si>
  <si>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</si>
  <si>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</si>
  <si>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</si>
  <si>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</si>
  <si>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</si>
  <si>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</si>
  <si>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</si>
  <si>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</si>
  <si>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</si>
  <si>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</si>
  <si>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</si>
  <si>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</si>
  <si>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</si>
  <si>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</si>
  <si>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</si>
  <si>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</si>
  <si>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</si>
  <si>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</si>
  <si>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</si>
  <si>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</si>
  <si>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</si>
  <si>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</si>
  <si>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</si>
  <si>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</si>
  <si>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</si>
  <si>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</si>
  <si>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</si>
  <si>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</si>
  <si>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</si>
  <si>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</si>
  <si>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</si>
  <si>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</si>
  <si>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</si>
  <si>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</si>
  <si>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</si>
  <si>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</si>
  <si>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</si>
  <si>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</si>
  <si>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</si>
  <si>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</si>
  <si>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</si>
  <si>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</si>
  <si>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</si>
  <si>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</si>
  <si>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</si>
  <si>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</si>
  <si>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</si>
  <si>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</si>
  <si>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</si>
  <si>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</si>
  <si>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</si>
  <si>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</si>
  <si>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</si>
  <si>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</si>
  <si>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</si>
  <si>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</si>
  <si>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</si>
  <si>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</si>
  <si>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</si>
  <si>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</si>
  <si>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</si>
  <si>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</si>
  <si>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</si>
  <si>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</si>
  <si>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</si>
  <si>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</si>
  <si>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</si>
  <si>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</si>
  <si>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</si>
  <si>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</si>
  <si>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</si>
  <si>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</si>
  <si>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</si>
  <si>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</si>
  <si>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</si>
  <si>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</si>
  <si>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</si>
  <si>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</si>
  <si>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</si>
  <si>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</si>
  <si>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</si>
  <si>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</si>
  <si>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</si>
  <si>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</si>
  <si>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</si>
  <si>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</si>
  <si>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</si>
  <si>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</si>
  <si>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</si>
  <si>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</si>
  <si>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</si>
  <si>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</si>
  <si>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</si>
  <si>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</si>
  <si>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</si>
  <si>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</si>
  <si>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</si>
  <si>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</si>
  <si>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</si>
  <si>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</si>
  <si>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</si>
  <si>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</si>
  <si>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</si>
  <si>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</si>
  <si>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</si>
  <si>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</si>
  <si>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</si>
  <si>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</si>
  <si>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</si>
  <si>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</si>
  <si>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</si>
  <si>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</si>
  <si>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</si>
  <si>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</si>
  <si>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</si>
  <si>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</si>
  <si>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</si>
  <si>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</si>
  <si>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</si>
  <si>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</si>
  <si>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</si>
  <si>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</si>
  <si>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</si>
  <si>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</si>
  <si>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</si>
  <si>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</si>
  <si>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</si>
  <si>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</si>
  <si>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</si>
  <si>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</si>
  <si>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</si>
  <si>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</si>
  <si>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</si>
  <si>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</si>
  <si>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</si>
  <si>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</si>
  <si>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</si>
  <si>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</si>
  <si>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</si>
  <si>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</si>
  <si>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</si>
  <si>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</si>
  <si>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</si>
  <si>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</si>
  <si>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</si>
  <si>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</si>
  <si>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</si>
  <si>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</si>
  <si>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</si>
  <si>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</si>
  <si>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</si>
  <si>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</si>
  <si>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</si>
  <si>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</si>
  <si>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</si>
  <si>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</si>
  <si>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</si>
  <si>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</si>
  <si>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</si>
  <si>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</si>
  <si>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</si>
  <si>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</si>
  <si>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</si>
  <si>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</si>
  <si>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</si>
  <si>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</si>
  <si>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</si>
  <si>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</si>
  <si>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</si>
  <si>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58135</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</si>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</sst>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146</v>
      </c>
    </row>
    <row r="13" spans="1:6" x14ac:dyDescent="0.2">
      <c r="B13" s="153" t="s">
        <v>50</v>
      </c>
      <c r="C13" s="486" t="s">
        <v>155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1" sqref="D3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f>
        <v>2554.9603862953536</v>
      </c>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20133.418094827179</v>
      </c>
      <c r="E12" s="219">
        <f>'Pt 2 Premium and Claims'!E54</f>
        <v>5383.2000000000007</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v>
      </c>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4</v>
      </c>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36</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3</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2540.7600000000002</v>
      </c>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360.67318576394229</v>
      </c>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346.47279946858919</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20478.330000000002</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5383.2000000000007</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2753.2160118846068</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3098.1279170574298</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f>D23+D30-D32</f>
        <v>20133.418094827179</v>
      </c>
      <c r="E54" s="329">
        <f>E24</f>
        <v>5383.2000000000007</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D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21045</v>
      </c>
      <c r="D6" s="404">
        <v>20499.32</v>
      </c>
      <c r="E6" s="406">
        <f>'Pt 1 Summary of Data'!E12</f>
        <v>5383.2000000000007</v>
      </c>
      <c r="F6" s="406">
        <f>C6+D6+E6</f>
        <v>46927.520000000004</v>
      </c>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f>F6</f>
        <v>46927.520000000004</v>
      </c>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5018</v>
      </c>
      <c r="D15" s="409">
        <v>2535.5500000000002</v>
      </c>
      <c r="E15" s="401">
        <f>'Pt 1 Summary of Data'!D5</f>
        <v>2554.9603862953536</v>
      </c>
      <c r="F15" s="401">
        <f>C15+D15+E15</f>
        <v>10108.510386295355</v>
      </c>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f>F15</f>
        <v>10108.510386295355</v>
      </c>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3</v>
      </c>
      <c r="E38" s="438">
        <f>'Pt 1 Summary of Data'!D60</f>
        <v>3</v>
      </c>
      <c r="F38" s="438">
        <f>C38+D38+E38</f>
        <v>10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v>
      </c>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2016-06-15T18:35:25Z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