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0" i="4" l="1"/>
  <c r="D60" i="4"/>
  <c r="E54" i="18"/>
  <c r="E5" i="18" l="1"/>
</calcChain>
</file>

<file path=xl/sharedStrings.xml><?xml version="1.0" encoding="utf-8"?>
<sst xmlns="http://schemas.openxmlformats.org/spreadsheetml/2006/main" count="572" uniqueCount="504">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</sst>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31" zoomScale="80" zoomScaleNormal="80" workbookViewId="0">
      <pane xSplit="2" topLeftCell="D1" activePane="topRight" state="frozen"/>
      <selection activeCell="B1" sqref="B1"/>
      <selection pane="topRight" activeCell="F52" sqref="F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130491</v>
      </c>
      <c r="E5" s="106">
        <v>130491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529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-147388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2579574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-11260</v>
      </c>
      <c r="E12" s="106">
        <v>58137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12111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2119109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v>
      </c>
      <c r="E31" s="110">
        <v>-9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1297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-103</v>
      </c>
      <c r="E35" s="110">
        <v>-103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15762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381594</v>
      </c>
      <c r="AU47" s="113"/>
      <c r="AV47" s="113"/>
      <c r="AW47" s="318"/>
    </row>
    <row r="48" spans="1:49" ht="13.5" thickBot="1"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6.25" thickTop="1" x14ac:dyDescent="0.2">
      <c r="B49" s="161" t="s">
        <v>305</v>
      </c>
      <c r="C49" s="62"/>
      <c r="D49" s="109">
        <v>-9</v>
      </c>
      <c r="E49" s="121">
        <v>-9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1320</v>
      </c>
      <c r="AU49" s="113"/>
      <c r="AV49" s="113"/>
      <c r="AW49" s="318"/>
    </row>
    <row r="50" spans="2:49" ht="25.5" x14ac:dyDescent="0.2">
      <c r="B50" s="155" t="s">
        <v>266</v>
      </c>
      <c r="C50" s="62"/>
      <c r="D50" s="109"/>
      <c r="E50" s="124"/>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-265</v>
      </c>
      <c r="E51" s="110">
        <v>-265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40504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v>
      </c>
      <c r="E56" s="121">
        <v>29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v>40</v>
      </c>
      <c r="E57" s="124">
        <v>40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508</v>
      </c>
      <c r="E59" s="124">
        <v>508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v>
      </c>
      <c r="AU59" s="126"/>
      <c r="AV59" s="126"/>
      <c r="AW59" s="310"/>
    </row>
    <row r="60" spans="2:49" x14ac:dyDescent="0.2">
      <c r="B60" s="161" t="s">
        <v>276</v>
      </c>
      <c r="C60" s="62"/>
      <c r="D60" s="127">
        <f>+D59/12</f>
        <v>42.333333333333336</v>
      </c>
      <c r="E60" s="127">
        <f>+E59/12</f>
        <v>42.333333333333336</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51:AD52 D49:D50 F49:AD50">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E59">
    <cfRule type="cellIs" dxfId="483" priority="3" stopIfTrue="1" operator="lessThan">
      <formula>0</formula>
    </cfRule>
  </conditionalFormatting>
  <conditionalFormatting sqref="E56:E57">
    <cfRule type="cellIs" dxfId="482" priority="2" stopIfTrue="1" operator="lessThan">
      <formula>0</formula>
    </cfRule>
  </conditionalFormatting>
  <conditionalFormatting sqref="E49:E50">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22"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128265</v>
      </c>
      <c r="E5" s="118">
        <f>128265-2722</f>
        <v>125543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499</v>
      </c>
      <c r="AU5" s="119"/>
      <c r="AV5" s="312"/>
      <c r="AW5" s="317"/>
    </row>
    <row r="6" spans="2:49" x14ac:dyDescent="0.2">
      <c r="B6" s="176" t="s">
        <v>279</v>
      </c>
      <c r="C6" s="133" t="s">
        <v>8</v>
      </c>
      <c r="D6" s="109">
        <v>4948</v>
      </c>
      <c r="E6" s="110">
        <v>4948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v>
      </c>
      <c r="AU6" s="113"/>
      <c r="AV6" s="311"/>
      <c r="AW6" s="318"/>
    </row>
    <row r="7" spans="2:49" x14ac:dyDescent="0.2">
      <c r="B7" s="176" t="s">
        <v>280</v>
      </c>
      <c r="C7" s="133" t="s">
        <v>9</v>
      </c>
      <c r="D7" s="109">
        <v>2722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81235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12253</v>
      </c>
      <c r="AU23" s="113"/>
      <c r="AV23" s="311"/>
      <c r="AW23" s="318"/>
    </row>
    <row r="24" spans="2:49" ht="28.5" customHeight="1" x14ac:dyDescent="0.2">
      <c r="B24" s="178" t="s">
        <v>114</v>
      </c>
      <c r="C24" s="133"/>
      <c r="D24" s="293"/>
      <c r="E24" s="110">
        <v>57992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1643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145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69471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31110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73</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55777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143145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143145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143145</v>
      </c>
      <c r="E36" s="110">
        <v>143145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-11260</v>
      </c>
      <c r="E54" s="115">
        <f>+E24+E27+E31</f>
        <v>58137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12111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