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5reporting\FilingTemplate\BC\"/>
    </mc:Choice>
  </mc:AlternateContent>
  <workbookProtection lockStructure="1"/>
  <bookViews>
    <workbookView xWindow="65310" yWindow="5160" windowWidth="18120" windowHeight="18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22" i="16" l="1"/>
  <c r="H22" i="16"/>
  <c r="G22" i="16"/>
  <c r="F22" i="16"/>
  <c r="E22" i="16"/>
  <c r="D22" i="16"/>
  <c r="C22" i="16"/>
  <c r="K17" i="16"/>
  <c r="K16" i="16"/>
  <c r="H17" i="16"/>
  <c r="G17" i="16"/>
  <c r="F17" i="16"/>
  <c r="E17" i="16"/>
  <c r="D17" i="16"/>
  <c r="C17" i="16"/>
  <c r="H16" i="16"/>
  <c r="G16" i="16"/>
  <c r="F16" i="16"/>
  <c r="E16" i="16"/>
  <c r="D16" i="16"/>
  <c r="C16" i="16"/>
  <c r="D14" i="16"/>
  <c r="D13" i="16"/>
  <c r="D12" i="16"/>
  <c r="K11" i="16"/>
  <c r="H11" i="16"/>
  <c r="G11" i="16"/>
  <c r="F11" i="16"/>
  <c r="E11" i="16"/>
  <c r="D11" i="16"/>
  <c r="C11" i="16"/>
  <c r="K4" i="16"/>
  <c r="H4" i="16"/>
  <c r="G4" i="16"/>
  <c r="F4" i="16"/>
  <c r="E4" i="16"/>
  <c r="D4" i="16"/>
  <c r="C4" i="16"/>
  <c r="Q54" i="18" l="1"/>
  <c r="P54" i="18"/>
  <c r="O54" i="18"/>
  <c r="K54" i="18"/>
  <c r="J54" i="18"/>
  <c r="Q52" i="18"/>
  <c r="P50" i="18"/>
  <c r="P49" i="18"/>
  <c r="K52" i="18"/>
  <c r="J50" i="18"/>
  <c r="J49" i="18"/>
  <c r="Q46" i="18"/>
  <c r="Q45" i="18"/>
  <c r="P47" i="18"/>
  <c r="P46" i="18"/>
  <c r="P45" i="18"/>
  <c r="O46" i="18"/>
  <c r="O45" i="18"/>
  <c r="K46" i="18"/>
  <c r="K45" i="18"/>
  <c r="J47" i="18"/>
  <c r="J46" i="18"/>
  <c r="J45" i="18"/>
  <c r="Q27" i="18"/>
  <c r="Q24" i="18"/>
  <c r="P28" i="18"/>
  <c r="P26" i="18"/>
  <c r="P23" i="18"/>
  <c r="O27" i="18"/>
  <c r="O24" i="18"/>
  <c r="K27" i="18"/>
  <c r="J28" i="18"/>
  <c r="J26" i="18"/>
  <c r="K24" i="18"/>
  <c r="J23" i="18"/>
  <c r="J20" i="4"/>
  <c r="J19" i="4"/>
  <c r="J18" i="4"/>
  <c r="Q19" i="18"/>
  <c r="P19" i="18"/>
  <c r="O19" i="18"/>
  <c r="K19" i="18"/>
  <c r="J19" i="18"/>
  <c r="K17" i="18"/>
  <c r="J17" i="18"/>
  <c r="O16" i="18"/>
  <c r="K16" i="18"/>
  <c r="J16" i="18"/>
  <c r="Q7" i="18"/>
  <c r="P7" i="18"/>
  <c r="Q6" i="18"/>
  <c r="P6" i="18"/>
  <c r="Q5" i="18"/>
  <c r="P5" i="18"/>
  <c r="O5" i="18"/>
  <c r="K7" i="18"/>
  <c r="J7" i="18"/>
  <c r="K6" i="18"/>
  <c r="J6" i="18"/>
  <c r="K5" i="18"/>
  <c r="J5" i="18"/>
  <c r="Q60" i="4"/>
  <c r="P60" i="4"/>
  <c r="O60" i="4"/>
  <c r="Q59" i="4"/>
  <c r="P59" i="4"/>
  <c r="O59" i="4"/>
  <c r="Q58" i="4"/>
  <c r="P58" i="4"/>
  <c r="O58" i="4"/>
  <c r="Q57" i="4"/>
  <c r="P57" i="4"/>
  <c r="O57" i="4"/>
  <c r="Q56" i="4"/>
  <c r="P56" i="4"/>
  <c r="O56" i="4"/>
  <c r="K60" i="4"/>
  <c r="J60" i="4"/>
  <c r="K59" i="4"/>
  <c r="J59" i="4"/>
  <c r="K58" i="4"/>
  <c r="J58" i="4"/>
  <c r="K57" i="4"/>
  <c r="J57" i="4"/>
  <c r="K56" i="4"/>
  <c r="J56" i="4"/>
  <c r="Q51" i="4"/>
  <c r="P51" i="4"/>
  <c r="O51" i="4"/>
  <c r="K51" i="4"/>
  <c r="J51" i="4"/>
  <c r="Q47" i="4"/>
  <c r="P47" i="4"/>
  <c r="O47" i="4"/>
  <c r="Q46" i="4"/>
  <c r="P46" i="4"/>
  <c r="O46" i="4"/>
  <c r="Q45" i="4"/>
  <c r="P45" i="4"/>
  <c r="O45" i="4"/>
  <c r="Q44" i="4"/>
  <c r="P44" i="4"/>
  <c r="O44" i="4"/>
  <c r="K47" i="4"/>
  <c r="J47" i="4"/>
  <c r="K46" i="4"/>
  <c r="J46" i="4"/>
  <c r="K45" i="4"/>
  <c r="J45" i="4"/>
  <c r="K44" i="4"/>
  <c r="J44" i="4"/>
  <c r="Q42" i="4"/>
  <c r="P42" i="4"/>
  <c r="O42" i="4"/>
  <c r="Q41" i="4"/>
  <c r="P41" i="4"/>
  <c r="O41" i="4"/>
  <c r="Q40" i="4"/>
  <c r="P40" i="4"/>
  <c r="O40" i="4"/>
  <c r="Q39" i="4"/>
  <c r="P39" i="4"/>
  <c r="O39" i="4"/>
  <c r="Q38" i="4"/>
  <c r="P38" i="4"/>
  <c r="O38" i="4"/>
  <c r="Q37" i="4"/>
  <c r="P37" i="4"/>
  <c r="O37" i="4"/>
  <c r="K42" i="4"/>
  <c r="J42" i="4"/>
  <c r="K41" i="4"/>
  <c r="J41" i="4"/>
  <c r="K40" i="4"/>
  <c r="J40" i="4"/>
  <c r="K39" i="4"/>
  <c r="J39" i="4"/>
  <c r="K38" i="4"/>
  <c r="J38" i="4"/>
  <c r="K37" i="4"/>
  <c r="J37" i="4"/>
  <c r="Q35" i="4"/>
  <c r="P35" i="4"/>
  <c r="O35" i="4"/>
  <c r="Q34" i="4"/>
  <c r="P34" i="4"/>
  <c r="O34" i="4"/>
  <c r="K35" i="4"/>
  <c r="J35" i="4"/>
  <c r="K34" i="4"/>
  <c r="J34" i="4"/>
  <c r="Q31" i="4"/>
  <c r="P31" i="4"/>
  <c r="O31" i="4"/>
  <c r="K31" i="4"/>
  <c r="J31" i="4"/>
  <c r="Q28" i="4"/>
  <c r="P28" i="4"/>
  <c r="O28" i="4"/>
  <c r="Q27" i="4"/>
  <c r="P27" i="4"/>
  <c r="O27" i="4"/>
  <c r="Q26" i="4"/>
  <c r="P26" i="4"/>
  <c r="O26" i="4"/>
  <c r="Q25" i="4"/>
  <c r="P25" i="4"/>
  <c r="O25" i="4"/>
  <c r="K28" i="4"/>
  <c r="J28" i="4"/>
  <c r="K27" i="4"/>
  <c r="J27" i="4"/>
  <c r="K26" i="4"/>
  <c r="J26" i="4"/>
  <c r="K25" i="4"/>
  <c r="J25" i="4"/>
  <c r="Q14" i="4"/>
  <c r="P14" i="4"/>
  <c r="O14" i="4"/>
  <c r="K14" i="4"/>
  <c r="J14" i="4"/>
  <c r="Q13" i="4"/>
  <c r="P13" i="4"/>
  <c r="O13" i="4"/>
  <c r="K13" i="4"/>
  <c r="J13" i="4"/>
  <c r="R12" i="4"/>
  <c r="Q12" i="4"/>
  <c r="P12" i="4"/>
  <c r="O12" i="4"/>
  <c r="N12" i="4"/>
  <c r="M12" i="4"/>
  <c r="L12" i="4"/>
  <c r="K12" i="4"/>
  <c r="J12" i="4"/>
  <c r="P8" i="4"/>
  <c r="J8" i="4"/>
  <c r="T5" i="4"/>
  <c r="S5" i="4"/>
  <c r="R5" i="4"/>
  <c r="Q5" i="4"/>
  <c r="P5" i="4"/>
  <c r="O5" i="4"/>
  <c r="N5" i="4"/>
  <c r="M5" i="4"/>
  <c r="L5" i="4"/>
  <c r="K5" i="4"/>
  <c r="J5" i="4"/>
</calcChain>
</file>

<file path=xl/sharedStrings.xml><?xml version="1.0" encoding="utf-8"?>
<sst xmlns="http://schemas.openxmlformats.org/spreadsheetml/2006/main" count="727" uniqueCount="607">
  <si>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</si>
  <si>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</si>
  <si>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</si>
  <si>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</si>
  <si>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</si>
  <si>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</si>
  <si>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</si>
  <si>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</si>
  <si>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</si>
  <si>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</si>
  <si>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</si>
  <si>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</si>
  <si>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</si>
  <si>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</si>
  <si>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</si>
  <si>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</si>
  <si>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</si>
  <si>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</si>
  <si>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</si>
  <si>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</si>
  <si>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</si>
  <si>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</si>
  <si>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</si>
  <si>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</si>
  <si>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</si>
  <si>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</si>
  <si>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</si>
  <si>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</si>
  <si>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</si>
  <si>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</si>
  <si>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</si>
  <si>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</si>
  <si>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</si>
  <si>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</si>
  <si>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</si>
  <si>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</si>
  <si>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</si>
  <si>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</si>
  <si>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</si>
  <si>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</si>
  <si>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</si>
  <si>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</si>
  <si>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</si>
  <si>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</si>
  <si>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</si>
  <si>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</si>
  <si>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</si>
  <si>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</si>
  <si>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</si>
  <si>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</si>
  <si>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</si>
  <si>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</si>
  <si>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</si>
  <si>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</si>
  <si>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</si>
  <si>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</si>
  <si>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</si>
  <si>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</si>
  <si>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</si>
  <si>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</si>
  <si>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</si>
  <si>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</si>
  <si>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</si>
  <si>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</si>
  <si>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</si>
  <si>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</si>
  <si>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</si>
  <si>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</si>
  <si>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</si>
  <si>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</si>
  <si>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</si>
  <si>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</si>
  <si>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</si>
  <si>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</si>
  <si>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</si>
  <si>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</si>
  <si>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</si>
  <si>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</si>
  <si>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</si>
  <si>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</si>
  <si>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</si>
  <si>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</si>
  <si>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</si>
  <si>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</si>
  <si>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</si>
  <si>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</si>
  <si>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</si>
  <si>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</si>
  <si>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</si>
  <si>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</si>
  <si>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</si>
  <si>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</si>
  <si>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</si>
  <si>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</si>
  <si>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</si>
  <si>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</si>
  <si>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</si>
  <si>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</si>
  <si>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</si>
  <si>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</si>
  <si>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</si>
  <si>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</si>
  <si>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</si>
  <si>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</si>
  <si>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</si>
  <si>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</si>
  <si>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</si>
  <si>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</si>
  <si>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</si>
  <si>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</si>
  <si>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</si>
  <si>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</si>
  <si>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</si>
  <si>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</si>
  <si>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</si>
  <si>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</si>
  <si>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</si>
  <si>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</si>
  <si>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</si>
  <si>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</si>
  <si>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</si>
  <si>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</si>
  <si>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</si>
  <si>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</si>
  <si>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</si>
  <si>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</si>
  <si>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</si>
  <si>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</si>
  <si>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</si>
  <si>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</si>
  <si>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</si>
  <si>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</si>
  <si>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</si>
  <si>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</si>
  <si>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</si>
  <si>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</si>
  <si>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</si>
  <si>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</si>
  <si>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</si>
  <si>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</si>
  <si>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</si>
  <si>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</si>
  <si>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</si>
  <si>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</si>
  <si>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</si>
  <si>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</si>
  <si>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</si>
  <si>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</si>
  <si>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</si>
  <si>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</si>
  <si>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</si>
  <si>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</si>
  <si>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</si>
  <si>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</si>
  <si>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</si>
  <si>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</si>
  <si>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</si>
  <si>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</si>
  <si>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</si>
  <si>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</si>
  <si>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</si>
  <si>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</si>
  <si>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</si>
  <si>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</si>
  <si>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</si>
  <si>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</si>
  <si>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</si>
  <si>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</si>
  <si>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</si>
  <si>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</si>
  <si>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</si>
  <si>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</si>
  <si>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</si>
  <si>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</si>
  <si>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</si>
  <si>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</si>
  <si>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</si>
  <si>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</si>
  <si>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</si>
  <si>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</si>
  <si>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</si>
  <si>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</si>
  <si>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</si>
  <si>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</si>
  <si>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</si>
  <si>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</si>
  <si>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</si>
  <si>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</si>
  <si>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</si>
  <si>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</si>
  <si>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</si>
  <si>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</si>
  <si>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</si>
  <si>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</si>
  <si>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</si>
  <si>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</si>
  <si>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</si>
  <si>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</si>
  <si>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</si>
  <si>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</si>
  <si>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</si>
  <si>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</si>
  <si>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</si>
  <si>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</si>
  <si>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</si>
  <si>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</si>
  <si>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</si>
  <si>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</si>
  <si>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</si>
  <si>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</si>
  <si>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</si>
  <si>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</si>
  <si>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</si>
  <si>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</si>
  <si>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</si>
  <si>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</si>
  <si>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</si>
  <si>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</si>
  <si>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</si>
  <si>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</si>
  <si>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</si>
  <si>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</si>
  <si>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</si>
  <si>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</si>
  <si>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</si>
  <si>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</si>
  <si>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</si>
  <si>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</si>
  <si>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</si>
  <si>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</si>
  <si>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</si>
  <si>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</si>
  <si>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</si>
  <si>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</si>
  <si>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</si>
  <si>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</si>
  <si>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</si>
  <si>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</si>
  <si>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</si>
  <si>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</si>
  <si>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</si>
  <si>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</si>
  <si>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</si>
  <si>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</si>
  <si>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</si>
  <si>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</si>
  <si>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</si>
  <si>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</si>
  <si>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</si>
  <si>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</si>
  <si>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</si>
  <si>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</si>
  <si>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</si>
  <si>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</si>
  <si>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</si>
  <si>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</si>
  <si>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</si>
  <si>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</si>
  <si>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</si>
  <si>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</si>
  <si>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</si>
  <si>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</si>
  <si>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</si>
  <si>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</si>
  <si>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</si>
  <si>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</si>
  <si>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</si>
  <si>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</si>
  <si>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</si>
  <si>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</si>
  <si>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</si>
  <si>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</si>
  <si>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</si>
  <si>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</si>
  <si>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</si>
  <si>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</si>
  <si>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</si>
  <si>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</si>
  <si>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</si>
  <si>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</si>
  <si>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</si>
  <si>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</si>
  <si>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</si>
  <si>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</si>
  <si>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</si>
  <si>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</si>
  <si>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</si>
  <si>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</si>
  <si>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</si>
  <si>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</si>
  <si>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</si>
  <si>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</si>
  <si>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</si>
  <si>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</si>
  <si>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</si>
  <si>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</si>
  <si>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</si>
  <si>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</si>
  <si>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</si>
  <si>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</si>
  <si>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</si>
  <si>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</si>
  <si>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</si>
  <si>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</si>
  <si>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</si>
  <si>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</si>
  <si>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</si>
  <si>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</si>
  <si>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</si>
  <si>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</si>
  <si>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</si>
  <si>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</si>
  <si>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</si>
  <si>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</si>
  <si>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</si>
  <si>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</si>
  <si>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</si>
  <si>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</si>
  <si>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</si>
  <si>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</si>
  <si>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</si>
  <si>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</si>
  <si>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</si>
  <si>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</si>
  <si>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</si>
  <si>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</si>
  <si>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</si>
  <si>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</si>
  <si>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</si>
  <si>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</si>
  <si>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</si>
  <si>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</si>
  <si>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</si>
  <si>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</si>
  <si>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</si>
  <si>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</si>
  <si>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</si>
  <si>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</si>
  <si>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</si>
  <si>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</si>
  <si>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</si>
  <si>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</si>
  <si>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</si>
  <si>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</si>
  <si>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</si>
  <si>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</si>
  <si>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</si>
  <si>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</si>
  <si>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</si>
  <si>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</si>
  <si>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</si>
  <si>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</si>
  <si>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</si>
  <si>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</si>
  <si>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</si>
  <si>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</si>
  <si>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</si>
  <si>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</si>
  <si>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</si>
  <si>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</si>
  <si>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</si>
  <si>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</si>
  <si>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</si>
  <si>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</si>
  <si>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</si>
  <si>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</si>
  <si>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</si>
  <si>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</si>
  <si>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</si>
  <si>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</si>
  <si>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</si>
  <si>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</si>
  <si>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</si>
  <si>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</si>
  <si>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</si>
  <si>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</si>
  <si>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</si>
  <si>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</si>
  <si>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</si>
  <si>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</si>
  <si>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</si>
  <si>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</si>
  <si>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</si>
  <si>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</si>
  <si>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</si>
  <si>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</si>
  <si>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</si>
  <si>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</si>
  <si>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</si>
  <si>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</si>
  <si>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</si>
  <si>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</si>
  <si>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</si>
  <si>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</si>
  <si>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</si>
  <si>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</si>
  <si>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</si>
  <si>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</si>
  <si>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</si>
  <si>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</si>
  <si>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</si>
  <si>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</si>
  <si>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</si>
  <si>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</si>
  <si>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</si>
  <si>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</si>
  <si>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</si>
  <si>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</si>
  <si>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</si>
  <si>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</si>
  <si>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</si>
  <si>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</si>
  <si>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</si>
  <si>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</si>
  <si>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</si>
  <si>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</si>
  <si>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</si>
  <si>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</si>
  <si>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</si>
  <si>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</si>
  <si>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</si>
  <si>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</si>
  <si>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</si>
  <si>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</si>
  <si>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</si>
  <si>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</si>
  <si>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</si>
  <si>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</si>
  <si>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</si>
  <si>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</si>
  <si>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</si>
  <si>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</si>
  <si>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</si>
  <si>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</si>
  <si>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</si>
  <si>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</si>
  <si>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</si>
  <si>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</si>
  <si>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</si>
  <si>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</si>
  <si>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</si>
  <si>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</si>
  <si>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</si>
  <si>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</si>
  <si>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</si>
  <si>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</si>
  <si>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</si>
  <si>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</si>
  <si>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</si>
  <si>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</si>
  <si>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</si>
  <si>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</si>
  <si>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</si>
  <si>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</si>
  <si>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</si>
  <si>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</si>
  <si>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</si>
  <si>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</si>
  <si>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</si>
  <si>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</si>
  <si>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</si>
  <si>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</si>
  <si>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</si>
  <si>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</si>
  <si>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</si>
  <si>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</si>
  <si>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</si>
  <si>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</si>
  <si>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</si>
  <si>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</si>
  <si>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</si>
  <si>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</si>
  <si>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</si>
  <si>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</si>
  <si>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</si>
  <si>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</si>
  <si>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</si>
  <si>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</si>
  <si>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</si>
  <si>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</si>
  <si>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</si>
  <si>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</si>
  <si>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</si>
  <si>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</si>
  <si>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</si>
  <si>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</si>
  <si>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</si>
  <si>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</si>
  <si>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</si>
  <si>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</si>
  <si>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</si>
  <si>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</si>
  <si>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</si>
  <si>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</si>
  <si>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</si>
  <si>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</si>
  <si>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USAble Mutual Insurance Company</t>
  </si>
  <si>
    <t>ARKANSAS BCBS GRP</t>
  </si>
  <si>
    <t>Arkansas Blue Cross Blue Shield</t>
  </si>
  <si>
    <t>876</t>
  </si>
  <si>
    <t>2015</t>
  </si>
  <si>
    <t>601 Gaines Street Little Rock, AR 72201</t>
  </si>
  <si>
    <t>710226428</t>
  </si>
  <si>
    <t>009586</t>
  </si>
  <si>
    <t>83470</t>
  </si>
  <si>
    <t>33</t>
  </si>
  <si>
    <t>Medical claims</t>
  </si>
  <si>
    <t>Pharmacy Claims</t>
  </si>
  <si>
    <t>Pharmacy rebates paid</t>
  </si>
  <si>
    <t>Direct claim liability</t>
  </si>
  <si>
    <t>Medical claims are amounts incurred in MLR reporting year and paid by March 31, 2016, assigned by group or individual.</t>
  </si>
  <si>
    <t>Pharmacy claims are amounts incurred in MLR reporting year and paid by March 31, 2016, assigned by group or individual.</t>
  </si>
  <si>
    <t>Pharmacy rebates are amounts incurred in MLR reporting year and paid by March 31, 2016, assigned by group or individual.</t>
  </si>
  <si>
    <t>The direct claim liability is the remaining reserve for claims unpaid as of March 31,2016 and it includes withhold that is unpaid as of March 31,2016</t>
  </si>
  <si>
    <t>Payroll taxes</t>
  </si>
  <si>
    <t>Activities of employees</t>
  </si>
  <si>
    <t>Affordable Care Act section 9010 Fee</t>
  </si>
  <si>
    <t>Premiums assigned by group or individual</t>
  </si>
  <si>
    <t>Patient Centered Outcomes Research Institute (PCORI) Fee</t>
  </si>
  <si>
    <t>Membership</t>
  </si>
  <si>
    <t>Premium taxes</t>
  </si>
  <si>
    <t>Guaranty assessment</t>
  </si>
  <si>
    <t>Direct to products</t>
  </si>
  <si>
    <t>High risk pool</t>
  </si>
  <si>
    <t>Personal property taxes</t>
  </si>
  <si>
    <t>Allocated to cost center based on asset value, to product based on activities of cost center</t>
  </si>
  <si>
    <t>Real estate taxes and permits</t>
  </si>
  <si>
    <t>Allocated to cost center based on square footage, to product based on activities of cost center</t>
  </si>
  <si>
    <t>Company and individual license renewal</t>
  </si>
  <si>
    <t>Annual statement filing fees</t>
  </si>
  <si>
    <t>Federal Transitional Reinsurance Program contributions</t>
  </si>
  <si>
    <t>Enterprise Medical Management - Costs associated with coordination of case management</t>
  </si>
  <si>
    <t>Time reporting by employee</t>
  </si>
  <si>
    <t>Special Delivery - Costs associated with high risk pregnancies</t>
  </si>
  <si>
    <t>Case Management - Costs associated with case managers and their duties.  This includes coordination of care, health education, and alternative medical coptions</t>
  </si>
  <si>
    <t>Health Affairs Coordinator - Costs associated with supervision of Case Managers and direct care of members along with policy and education costs</t>
  </si>
  <si>
    <t>Health Integrated - Outside vendor costs associated with precertification for medical care</t>
  </si>
  <si>
    <t>Transplant Fees - Outside vendor costs associated with participation in nationwide transplant network</t>
  </si>
  <si>
    <t>New Directions - Outside vendor costs associated with mental health parity</t>
  </si>
  <si>
    <t>Pharmacy program - Costs associated with pharmacy prior authorization which insures patient safety</t>
  </si>
  <si>
    <t>Time estimate by employee</t>
  </si>
  <si>
    <t>Medical audit &amp; review - Costs associated with prior authorization concerning medical healthcare</t>
  </si>
  <si>
    <t>Medical directors - Costs associated with creating healthcare policies, patient-physician best practices, and disease management</t>
  </si>
  <si>
    <t>Enterprise Business Informatics - Costs associated with transparancy that includes provider information to members so they can make medical decisions regarding their physician and related medical costs</t>
  </si>
  <si>
    <t>Radiology Services - Outside vendor costs associated with prior authorization regarding imaging which provide an educational opportunity with our providers alog with possibly reducing radiation exposure to our members. Imaging risks versus benefits</t>
  </si>
  <si>
    <t>Pharmacy P &amp; T - Costs associated with pharmacy education discussion proper use of medication</t>
  </si>
  <si>
    <t>Tec/Medical Policy - Costs associated with subscription fees regarding medical policy research</t>
  </si>
  <si>
    <t>Respiratory - Costs associated with respiratory health education which includes tools to help the member self-manage their medical condition</t>
  </si>
  <si>
    <t>Type of member specifically identified</t>
  </si>
  <si>
    <t>Diabetes - Costs associated with diabetic heath education which includes tools to help the member self-manage their medical condition</t>
  </si>
  <si>
    <t>Coronary Artery - Costs associated with pulmonary health education which includes tools to help the member self-manage their medical condition</t>
  </si>
  <si>
    <t>Health Improvement Program - Costs associated with employees supporting health education programs</t>
  </si>
  <si>
    <t>Back Pain - Costs associated with back pain health education which includes tools to help the member self-manage their medical condition</t>
  </si>
  <si>
    <t>On the level program - Costs associated with health education</t>
  </si>
  <si>
    <t>Health Dialog/Alere - Outside vendor costs associated with nurse based counseling</t>
  </si>
  <si>
    <t>COPD - Costs associated with COPD health education which includes tools to help the member self-manage their medical consition</t>
  </si>
  <si>
    <t>Congestive Heart Failure - Costs associated with CHF health education which includes tools to help the member self-manage their medical consition</t>
  </si>
  <si>
    <t>Healthy Weigh - Costs associated with obesity health education which includes tools to help the member self-manage their medical condition</t>
  </si>
  <si>
    <t>EBI Systems - Costs associated with technical support regarding transparency and case management system</t>
  </si>
  <si>
    <t>Personal Health Record - Costs associated with personal health record system which includes an accounting for the member's medical history</t>
  </si>
  <si>
    <t>Allscripts software - Costs associated systems supporting prescription drugs</t>
  </si>
  <si>
    <t>Pharmacy program - Costs of pharmacy staff not included in patient safety</t>
  </si>
  <si>
    <t>Medical Audit and Review - Costs of medical review not included in patient safety</t>
  </si>
  <si>
    <t>Medical Directors - Costs of medical directors not included in patient safety</t>
  </si>
  <si>
    <t>Enterprise Business Informatics - Costs of EBI analysis not included in patient safety</t>
  </si>
  <si>
    <t>EBI Systems - Costs of EBI systems support not included in HIT</t>
  </si>
  <si>
    <t>Provider Network Operations - Costs associated with the development and maintenance of provider networks</t>
  </si>
  <si>
    <t># of providers by network</t>
  </si>
  <si>
    <t xml:space="preserve">   Network Development Reps - Costs associated with provider relations and education</t>
  </si>
  <si>
    <t>Claims processing - Costs associated with claims adjudication including supervision and management of staff</t>
  </si>
  <si>
    <t>Claims volumes</t>
  </si>
  <si>
    <t>Payment postage</t>
  </si>
  <si>
    <t>Claims refunds - Costs associated with handling claims refunds</t>
  </si>
  <si>
    <t>Drug admin fee - Outside vendor costs associated with processing drug claims</t>
  </si>
  <si>
    <t>Drug utilization</t>
  </si>
  <si>
    <t>Quality Assurance - Cost associated with QA reviewers</t>
  </si>
  <si>
    <t>Employees identified to specific projects</t>
  </si>
  <si>
    <t>Out of area fees - Fees paid to other Blue plans for claims processed on behalf of Arkansas members</t>
  </si>
  <si>
    <t>Member specifically identified</t>
  </si>
  <si>
    <t>Group Marketing Reps - Salaries and benefits related to  group marketing reps</t>
  </si>
  <si>
    <t>Regional Sales Managers - Salaries and benefits related to regional sales managers</t>
  </si>
  <si>
    <t>Individual Marketing Reps - Salaries and benefits related to individual marketing reps</t>
  </si>
  <si>
    <t>Commissions paid to external brokers</t>
  </si>
  <si>
    <t>Direct to product</t>
  </si>
  <si>
    <t>Customer Service - Costs associated with communications with members regarding health plan services, resolutions of claims, enrollment and other issues</t>
  </si>
  <si>
    <t xml:space="preserve">Membership or # of inquiries by product type </t>
  </si>
  <si>
    <t>Customer Accounts - Costs associated with maintaining member records, billing and reconciliation of premiums, and the development/distribution of member materials</t>
  </si>
  <si>
    <t xml:space="preserve">Membership </t>
  </si>
  <si>
    <t>Rating &amp; Underwriting - Costs associated with determining premiums and assessing risk</t>
  </si>
  <si>
    <t>Marketing - Costs associated with marketing support staff and other expenses for direct marketing staff</t>
  </si>
  <si>
    <t>Advertising and Promotion - Costs associated with non-personal communications to potential and current customers, charitable contributions and community relations</t>
  </si>
  <si>
    <t>Time estimate by employee or membership</t>
  </si>
  <si>
    <t>Information Systems - Costs associated with the operation, support and enhancement  of the hardware/software environment</t>
  </si>
  <si>
    <t>Time reporting by employee, utilization of hardware/software or headcounts</t>
  </si>
  <si>
    <t>Finance and Accounting - Costs associated with payroll, accounts payable, the monthly close process and financial reporting</t>
  </si>
  <si>
    <t>Time reporting by employee, membership or headcounts</t>
  </si>
  <si>
    <t>Corporate Services - Costs associated with human resources, legal, failiities, purchasing, imaging, printing and mailroom and other corporaet services</t>
  </si>
  <si>
    <t>Time reporting by employee, membership, workload reporting or headcounts</t>
  </si>
  <si>
    <t>Executive - Costs associated with the board of directors and senior executives who are not directly tied to function or department</t>
  </si>
  <si>
    <t>Premiums</t>
  </si>
  <si>
    <t xml:space="preserve">   Actuarial - Costs associated with collecting and analysis of data rated to pricing, reserving, financial reporting, support of management decision-making, and financial modeling</t>
  </si>
  <si>
    <t>Income Taxes</t>
  </si>
  <si>
    <t>Tax expense is allocated based on taxable income by product rather that statutory income by product</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</si>
  <si>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</si>
  <si>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have been excluded from Health Advantage’s MLR filing.</t>
  </si>
  <si>
    <t xml:space="preserve">Due diligence letters will be mailed in the 7th month after check issuance.  When unclaimed rebate checks meet the State’s unclaimed property filing timeline, due diligence letters will be mailed based on the State’s due diligence criteria. </t>
  </si>
  <si>
    <t>When policyholders/subscribers respond to a due diligence letter, a replacement check will be issued and mailed to address provided if they request that action.  If no response is received to the due diligence letter, monies will be remitted to each state based on filing/remitting timelines.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</si>
</sst>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Arkansas_2015B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Texas_2015B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5">
          <cell r="J5">
            <v>268384673.55568486</v>
          </cell>
          <cell r="K5">
            <v>268732024.24568486</v>
          </cell>
          <cell r="L5">
            <v>0</v>
          </cell>
          <cell r="M5">
            <v>0</v>
          </cell>
          <cell r="N5">
            <v>0</v>
          </cell>
          <cell r="O5">
            <v>29859676.549999997</v>
          </cell>
          <cell r="P5">
            <v>558456089.08320951</v>
          </cell>
          <cell r="Q5">
            <v>558456089.08320951</v>
          </cell>
          <cell r="R5">
            <v>0</v>
          </cell>
          <cell r="S5">
            <v>0</v>
          </cell>
          <cell r="T5">
            <v>0</v>
          </cell>
        </row>
        <row r="8">
          <cell r="J8">
            <v>-177993</v>
          </cell>
          <cell r="P8">
            <v>-201166</v>
          </cell>
        </row>
        <row r="12">
          <cell r="J12">
            <v>215885840</v>
          </cell>
          <cell r="K12">
            <v>209858412.01719102</v>
          </cell>
          <cell r="L12">
            <v>0</v>
          </cell>
          <cell r="M12">
            <v>0</v>
          </cell>
          <cell r="N12">
            <v>0</v>
          </cell>
          <cell r="O12">
            <v>20938633.186180014</v>
          </cell>
          <cell r="P12">
            <v>491424375</v>
          </cell>
          <cell r="Q12">
            <v>488460441.64967835</v>
          </cell>
          <cell r="R12">
            <v>0</v>
          </cell>
        </row>
        <row r="13">
          <cell r="J13">
            <v>59862567</v>
          </cell>
          <cell r="K13">
            <v>57640822.760000005</v>
          </cell>
          <cell r="O13">
            <v>5282484.5799999991</v>
          </cell>
          <cell r="P13">
            <v>140963206</v>
          </cell>
          <cell r="Q13">
            <v>141758259.66</v>
          </cell>
        </row>
        <row r="14">
          <cell r="J14">
            <v>6962606</v>
          </cell>
          <cell r="K14">
            <v>6526546.1510399971</v>
          </cell>
          <cell r="O14">
            <v>620042.90572799987</v>
          </cell>
          <cell r="P14">
            <v>17125992</v>
          </cell>
          <cell r="Q14">
            <v>17256016.859151997</v>
          </cell>
        </row>
        <row r="25">
          <cell r="J25">
            <v>2864184</v>
          </cell>
          <cell r="K25">
            <v>2864184</v>
          </cell>
          <cell r="O25">
            <v>1007341.9</v>
          </cell>
          <cell r="P25">
            <v>4514358.41</v>
          </cell>
          <cell r="Q25">
            <v>4514358.41</v>
          </cell>
        </row>
        <row r="26">
          <cell r="J26">
            <v>143910.66</v>
          </cell>
          <cell r="K26">
            <v>143910.66</v>
          </cell>
          <cell r="O26">
            <v>11163.01</v>
          </cell>
          <cell r="P26">
            <v>277648.51</v>
          </cell>
          <cell r="Q26">
            <v>277648.51</v>
          </cell>
        </row>
        <row r="27">
          <cell r="J27">
            <v>4487610</v>
          </cell>
          <cell r="K27">
            <v>4487610</v>
          </cell>
          <cell r="O27">
            <v>466606.67</v>
          </cell>
          <cell r="P27">
            <v>8941090.3200000003</v>
          </cell>
          <cell r="Q27">
            <v>8941090.3200000003</v>
          </cell>
        </row>
        <row r="28">
          <cell r="J28">
            <v>620747.08999999985</v>
          </cell>
          <cell r="K28">
            <v>620747.08999999985</v>
          </cell>
          <cell r="O28">
            <v>26854.67</v>
          </cell>
          <cell r="P28">
            <v>879028.09</v>
          </cell>
          <cell r="Q28">
            <v>879028.09</v>
          </cell>
        </row>
        <row r="31">
          <cell r="J31">
            <v>1602037.99</v>
          </cell>
          <cell r="K31">
            <v>1602037.99</v>
          </cell>
          <cell r="O31">
            <v>166691.74</v>
          </cell>
          <cell r="P31">
            <v>1911808.69</v>
          </cell>
          <cell r="Q31">
            <v>1911808.69</v>
          </cell>
        </row>
        <row r="34">
          <cell r="J34">
            <v>3123117.25</v>
          </cell>
          <cell r="K34">
            <v>3123117.25</v>
          </cell>
          <cell r="O34">
            <v>265788.26</v>
          </cell>
          <cell r="P34">
            <v>5375235.6700000009</v>
          </cell>
          <cell r="Q34">
            <v>5375235.6700000009</v>
          </cell>
        </row>
        <row r="35">
          <cell r="J35">
            <v>17670.689999999999</v>
          </cell>
          <cell r="K35">
            <v>17670.689999999999</v>
          </cell>
          <cell r="O35">
            <v>1318.7199999999998</v>
          </cell>
          <cell r="P35">
            <v>23507.95</v>
          </cell>
          <cell r="Q35">
            <v>23507.95</v>
          </cell>
        </row>
        <row r="37">
          <cell r="J37">
            <v>1022417</v>
          </cell>
          <cell r="K37">
            <v>1022417</v>
          </cell>
          <cell r="O37">
            <v>77384.429999999993</v>
          </cell>
          <cell r="P37">
            <v>3029913</v>
          </cell>
          <cell r="Q37">
            <v>3029913</v>
          </cell>
        </row>
        <row r="38">
          <cell r="J38">
            <v>0</v>
          </cell>
          <cell r="K38">
            <v>0</v>
          </cell>
          <cell r="O38">
            <v>0</v>
          </cell>
          <cell r="P38">
            <v>0</v>
          </cell>
          <cell r="Q38">
            <v>0</v>
          </cell>
        </row>
        <row r="39">
          <cell r="J39">
            <v>572007</v>
          </cell>
          <cell r="K39">
            <v>572007</v>
          </cell>
          <cell r="O39">
            <v>43685.73</v>
          </cell>
          <cell r="P39">
            <v>1206626</v>
          </cell>
          <cell r="Q39">
            <v>1206626</v>
          </cell>
        </row>
        <row r="40">
          <cell r="J40">
            <v>192109</v>
          </cell>
          <cell r="K40">
            <v>192109</v>
          </cell>
          <cell r="O40">
            <v>760.4</v>
          </cell>
          <cell r="P40">
            <v>448357</v>
          </cell>
          <cell r="Q40">
            <v>448357</v>
          </cell>
        </row>
        <row r="41">
          <cell r="J41">
            <v>185011</v>
          </cell>
          <cell r="K41">
            <v>185011</v>
          </cell>
          <cell r="O41">
            <v>12752.980000000001</v>
          </cell>
          <cell r="P41">
            <v>716429</v>
          </cell>
          <cell r="Q41">
            <v>716429</v>
          </cell>
        </row>
        <row r="42">
          <cell r="J42">
            <v>0</v>
          </cell>
          <cell r="K42">
            <v>0</v>
          </cell>
          <cell r="P42">
            <v>0</v>
          </cell>
          <cell r="Q42">
            <v>0</v>
          </cell>
        </row>
        <row r="44">
          <cell r="J44">
            <v>2378343</v>
          </cell>
          <cell r="K44">
            <v>2378343</v>
          </cell>
          <cell r="O44">
            <v>184024.13999999998</v>
          </cell>
          <cell r="P44">
            <v>6377857</v>
          </cell>
          <cell r="Q44">
            <v>6377857</v>
          </cell>
        </row>
        <row r="45">
          <cell r="J45">
            <v>2564641</v>
          </cell>
          <cell r="K45">
            <v>2564641</v>
          </cell>
          <cell r="O45">
            <v>135491.52000000002</v>
          </cell>
          <cell r="P45">
            <v>8138831</v>
          </cell>
          <cell r="Q45">
            <v>8138831</v>
          </cell>
        </row>
        <row r="46">
          <cell r="J46">
            <v>797694</v>
          </cell>
          <cell r="K46">
            <v>797694</v>
          </cell>
          <cell r="O46">
            <v>103456.82</v>
          </cell>
          <cell r="P46">
            <v>1166471</v>
          </cell>
          <cell r="Q46">
            <v>1166471</v>
          </cell>
        </row>
        <row r="47">
          <cell r="J47">
            <v>10230460</v>
          </cell>
          <cell r="K47">
            <v>10230460</v>
          </cell>
          <cell r="O47">
            <v>639078</v>
          </cell>
          <cell r="P47">
            <v>6661970</v>
          </cell>
          <cell r="Q47">
            <v>6661970</v>
          </cell>
        </row>
        <row r="51">
          <cell r="J51">
            <v>18656696</v>
          </cell>
          <cell r="K51">
            <v>18656696</v>
          </cell>
          <cell r="O51">
            <v>965743.55</v>
          </cell>
          <cell r="P51">
            <v>27451140</v>
          </cell>
          <cell r="Q51">
            <v>27451140</v>
          </cell>
        </row>
        <row r="56">
          <cell r="J56">
            <v>39932</v>
          </cell>
          <cell r="K56">
            <v>39932</v>
          </cell>
          <cell r="O56">
            <v>4340</v>
          </cell>
          <cell r="P56">
            <v>72598</v>
          </cell>
          <cell r="Q56">
            <v>72598</v>
          </cell>
        </row>
        <row r="57">
          <cell r="J57">
            <v>66996</v>
          </cell>
          <cell r="K57">
            <v>66996</v>
          </cell>
          <cell r="O57">
            <v>6813</v>
          </cell>
          <cell r="P57">
            <v>134804</v>
          </cell>
          <cell r="Q57">
            <v>134804</v>
          </cell>
        </row>
        <row r="58">
          <cell r="J58">
            <v>3007</v>
          </cell>
          <cell r="K58">
            <v>3007</v>
          </cell>
          <cell r="O58">
            <v>476</v>
          </cell>
          <cell r="P58">
            <v>496</v>
          </cell>
          <cell r="Q58">
            <v>496</v>
          </cell>
        </row>
        <row r="59">
          <cell r="J59">
            <v>801647</v>
          </cell>
          <cell r="K59">
            <v>801647</v>
          </cell>
          <cell r="O59">
            <v>71594</v>
          </cell>
          <cell r="P59">
            <v>1619299</v>
          </cell>
          <cell r="Q59">
            <v>1619299</v>
          </cell>
        </row>
        <row r="60">
          <cell r="J60">
            <v>66803.916666666672</v>
          </cell>
          <cell r="K60">
            <v>66803.916666666672</v>
          </cell>
          <cell r="O60">
            <v>5966.166666666667</v>
          </cell>
          <cell r="P60">
            <v>134941.58333333334</v>
          </cell>
          <cell r="Q60">
            <v>134941.58333333334</v>
          </cell>
        </row>
      </sheetData>
      <sheetData sheetId="2">
        <row r="5">
          <cell r="J5">
            <v>267635950.81568485</v>
          </cell>
          <cell r="K5">
            <v>267635950.81568485</v>
          </cell>
          <cell r="O5">
            <v>28795207.379999999</v>
          </cell>
          <cell r="P5">
            <v>563861149.08320951</v>
          </cell>
          <cell r="Q5">
            <v>563861149.08320951</v>
          </cell>
        </row>
        <row r="6">
          <cell r="J6">
            <v>264321</v>
          </cell>
          <cell r="K6">
            <v>264321</v>
          </cell>
          <cell r="P6">
            <v>100751024</v>
          </cell>
          <cell r="Q6">
            <v>100751024</v>
          </cell>
        </row>
        <row r="7">
          <cell r="J7">
            <v>240323</v>
          </cell>
          <cell r="K7">
            <v>240323</v>
          </cell>
          <cell r="P7">
            <v>106156084</v>
          </cell>
          <cell r="Q7">
            <v>106156084</v>
          </cell>
        </row>
        <row r="16">
          <cell r="J16">
            <v>724724.74</v>
          </cell>
          <cell r="K16">
            <v>1095119.44</v>
          </cell>
          <cell r="O16">
            <v>1064469.17</v>
          </cell>
        </row>
        <row r="17">
          <cell r="J17">
            <v>0</v>
          </cell>
          <cell r="K17">
            <v>-23044.01</v>
          </cell>
        </row>
        <row r="19">
          <cell r="J19">
            <v>39944380.079999998</v>
          </cell>
          <cell r="K19">
            <v>39944380.079999998</v>
          </cell>
          <cell r="O19">
            <v>2831781.94</v>
          </cell>
          <cell r="P19">
            <v>46863084.950000003</v>
          </cell>
          <cell r="Q19">
            <v>46863084.950000003</v>
          </cell>
        </row>
        <row r="23">
          <cell r="J23">
            <v>215410221</v>
          </cell>
          <cell r="P23">
            <v>493016702</v>
          </cell>
        </row>
        <row r="24">
          <cell r="K24">
            <v>206567875.17896003</v>
          </cell>
          <cell r="O24">
            <v>20623150.464272</v>
          </cell>
          <cell r="Q24">
            <v>483754378.74084806</v>
          </cell>
        </row>
        <row r="26">
          <cell r="J26">
            <v>20677449</v>
          </cell>
          <cell r="P26">
            <v>44324438</v>
          </cell>
        </row>
        <row r="27">
          <cell r="K27">
            <v>2385479.7082310026</v>
          </cell>
          <cell r="O27">
            <v>271783.12190801266</v>
          </cell>
          <cell r="Q27">
            <v>3760353.378830309</v>
          </cell>
        </row>
        <row r="28">
          <cell r="J28">
            <v>19294713</v>
          </cell>
          <cell r="P28">
            <v>42000934</v>
          </cell>
        </row>
        <row r="45">
          <cell r="J45">
            <v>539162</v>
          </cell>
          <cell r="K45">
            <v>541932</v>
          </cell>
          <cell r="O45">
            <v>34235</v>
          </cell>
          <cell r="P45">
            <v>1187376</v>
          </cell>
          <cell r="Q45">
            <v>547663</v>
          </cell>
        </row>
        <row r="46">
          <cell r="J46">
            <v>156426</v>
          </cell>
          <cell r="K46">
            <v>201863.22</v>
          </cell>
          <cell r="O46">
            <v>9464.6</v>
          </cell>
          <cell r="P46">
            <v>148082</v>
          </cell>
          <cell r="Q46">
            <v>194577.56999999998</v>
          </cell>
        </row>
        <row r="47">
          <cell r="J47">
            <v>120442</v>
          </cell>
          <cell r="P47">
            <v>145737</v>
          </cell>
        </row>
        <row r="49">
          <cell r="J49">
            <v>2241185</v>
          </cell>
          <cell r="P49">
            <v>6200890</v>
          </cell>
        </row>
        <row r="50">
          <cell r="J50">
            <v>758922</v>
          </cell>
          <cell r="P50">
            <v>1095338</v>
          </cell>
        </row>
        <row r="52">
          <cell r="K52">
            <v>161261.91</v>
          </cell>
          <cell r="Q52">
            <v>203468.96</v>
          </cell>
        </row>
        <row r="54">
          <cell r="J54">
            <v>215885840</v>
          </cell>
          <cell r="K54">
            <v>209858412.01719102</v>
          </cell>
          <cell r="O54">
            <v>20938633.186180014</v>
          </cell>
          <cell r="P54">
            <v>491424375</v>
          </cell>
          <cell r="Q54">
            <v>488460441.64967835</v>
          </cell>
        </row>
      </sheetData>
      <sheetData sheetId="3" refreshError="1"/>
      <sheetData sheetId="4">
        <row r="4">
          <cell r="C4">
            <v>200706</v>
          </cell>
          <cell r="D4">
            <v>39932</v>
          </cell>
          <cell r="E4">
            <v>72598</v>
          </cell>
          <cell r="F4">
            <v>0</v>
          </cell>
          <cell r="G4">
            <v>0</v>
          </cell>
          <cell r="H4">
            <v>0</v>
          </cell>
        </row>
        <row r="11">
          <cell r="C11">
            <v>0</v>
          </cell>
          <cell r="D11">
            <v>0</v>
          </cell>
          <cell r="E11">
            <v>0</v>
          </cell>
          <cell r="F11">
            <v>0</v>
          </cell>
          <cell r="G11">
            <v>0</v>
          </cell>
          <cell r="H11">
            <v>0</v>
          </cell>
        </row>
        <row r="16">
          <cell r="C16">
            <v>0</v>
          </cell>
          <cell r="D16">
            <v>0</v>
          </cell>
          <cell r="E16">
            <v>0</v>
          </cell>
          <cell r="F16">
            <v>0</v>
          </cell>
          <cell r="G16">
            <v>0</v>
          </cell>
          <cell r="H16">
            <v>0</v>
          </cell>
        </row>
        <row r="17">
          <cell r="C17">
            <v>0</v>
          </cell>
          <cell r="D17">
            <v>0</v>
          </cell>
          <cell r="E17">
            <v>0</v>
          </cell>
          <cell r="F17">
            <v>0</v>
          </cell>
          <cell r="G17">
            <v>0</v>
          </cell>
          <cell r="H17">
            <v>0</v>
          </cell>
        </row>
        <row r="22">
          <cell r="C22">
            <v>0</v>
          </cell>
          <cell r="D22">
            <v>0</v>
          </cell>
          <cell r="E22">
            <v>0</v>
          </cell>
          <cell r="F22">
            <v>0</v>
          </cell>
          <cell r="G22">
            <v>0</v>
          </cell>
          <cell r="H22">
            <v>0</v>
          </cell>
        </row>
      </sheetData>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10862924.244628567</v>
          </cell>
          <cell r="K5">
            <v>10766412.734628567</v>
          </cell>
          <cell r="L5">
            <v>0</v>
          </cell>
          <cell r="M5">
            <v>0</v>
          </cell>
          <cell r="N5">
            <v>0</v>
          </cell>
          <cell r="O5">
            <v>0</v>
          </cell>
          <cell r="P5">
            <v>6037589.47523876</v>
          </cell>
          <cell r="Q5">
            <v>6037589.47523876</v>
          </cell>
          <cell r="R5">
            <v>0</v>
          </cell>
          <cell r="S5">
            <v>0</v>
          </cell>
          <cell r="T5">
            <v>0</v>
          </cell>
        </row>
        <row r="8">
          <cell r="J8">
            <v>-8449</v>
          </cell>
          <cell r="P8">
            <v>-4529</v>
          </cell>
        </row>
        <row r="12">
          <cell r="J12">
            <v>7211974</v>
          </cell>
          <cell r="K12">
            <v>7509864.2729094811</v>
          </cell>
          <cell r="L12">
            <v>0</v>
          </cell>
          <cell r="M12">
            <v>0</v>
          </cell>
          <cell r="N12">
            <v>0</v>
          </cell>
          <cell r="O12">
            <v>0</v>
          </cell>
          <cell r="P12">
            <v>5957188</v>
          </cell>
          <cell r="Q12">
            <v>6437488.5522532091</v>
          </cell>
          <cell r="R12">
            <v>0</v>
          </cell>
        </row>
        <row r="13">
          <cell r="J13">
            <v>0</v>
          </cell>
          <cell r="K13">
            <v>2012877.5600000003</v>
          </cell>
          <cell r="P13">
            <v>0</v>
          </cell>
          <cell r="Q13">
            <v>1768606.6600000004</v>
          </cell>
        </row>
        <row r="14">
          <cell r="J14">
            <v>0</v>
          </cell>
          <cell r="K14">
            <v>247984.43567999979</v>
          </cell>
          <cell r="P14">
            <v>0</v>
          </cell>
          <cell r="Q14">
            <v>186696.49209599997</v>
          </cell>
        </row>
        <row r="18">
          <cell r="J18">
            <v>902272</v>
          </cell>
        </row>
        <row r="19">
          <cell r="J19">
            <v>724883</v>
          </cell>
        </row>
        <row r="20">
          <cell r="J20">
            <v>935151</v>
          </cell>
        </row>
        <row r="25">
          <cell r="J25">
            <v>-474556</v>
          </cell>
          <cell r="K25">
            <v>-474556</v>
          </cell>
          <cell r="P25">
            <v>392405</v>
          </cell>
          <cell r="Q25">
            <v>392405</v>
          </cell>
        </row>
        <row r="26">
          <cell r="J26">
            <v>5857.11</v>
          </cell>
          <cell r="K26">
            <v>5857.11</v>
          </cell>
          <cell r="P26">
            <v>3179.45</v>
          </cell>
          <cell r="Q26">
            <v>3179.45</v>
          </cell>
        </row>
        <row r="27">
          <cell r="J27">
            <v>193430.26</v>
          </cell>
          <cell r="K27">
            <v>193430.26</v>
          </cell>
          <cell r="P27">
            <v>88470.66</v>
          </cell>
          <cell r="Q27">
            <v>88470.66</v>
          </cell>
        </row>
        <row r="28">
          <cell r="J28">
            <v>54862.989999999991</v>
          </cell>
          <cell r="K28">
            <v>54862.989999999991</v>
          </cell>
          <cell r="P28">
            <v>29447.520000000019</v>
          </cell>
          <cell r="Q28">
            <v>29447.520000000019</v>
          </cell>
        </row>
        <row r="31">
          <cell r="J31">
            <v>164566</v>
          </cell>
          <cell r="K31">
            <v>164566</v>
          </cell>
          <cell r="P31">
            <v>98056</v>
          </cell>
          <cell r="Q31">
            <v>98056</v>
          </cell>
        </row>
        <row r="34">
          <cell r="J34">
            <v>128718.64</v>
          </cell>
          <cell r="K34">
            <v>128718.64</v>
          </cell>
          <cell r="P34">
            <v>68404.37</v>
          </cell>
          <cell r="Q34">
            <v>68404.37</v>
          </cell>
        </row>
        <row r="35">
          <cell r="J35">
            <v>777</v>
          </cell>
          <cell r="K35">
            <v>777</v>
          </cell>
          <cell r="P35">
            <v>462</v>
          </cell>
          <cell r="Q35">
            <v>462</v>
          </cell>
        </row>
        <row r="37">
          <cell r="J37">
            <v>53785</v>
          </cell>
          <cell r="K37">
            <v>53785</v>
          </cell>
          <cell r="P37">
            <v>33184</v>
          </cell>
          <cell r="Q37">
            <v>33184</v>
          </cell>
        </row>
        <row r="38">
          <cell r="J38">
            <v>0</v>
          </cell>
          <cell r="K38">
            <v>0</v>
          </cell>
          <cell r="P38">
            <v>0</v>
          </cell>
          <cell r="Q38">
            <v>0</v>
          </cell>
        </row>
        <row r="39">
          <cell r="J39">
            <v>14372</v>
          </cell>
          <cell r="K39">
            <v>14372</v>
          </cell>
          <cell r="P39">
            <v>24229</v>
          </cell>
          <cell r="Q39">
            <v>24229</v>
          </cell>
        </row>
        <row r="40">
          <cell r="J40">
            <v>9612</v>
          </cell>
          <cell r="K40">
            <v>9612</v>
          </cell>
          <cell r="P40">
            <v>7019</v>
          </cell>
          <cell r="Q40">
            <v>7019</v>
          </cell>
        </row>
        <row r="41">
          <cell r="J41">
            <v>7181</v>
          </cell>
          <cell r="K41">
            <v>7181</v>
          </cell>
          <cell r="P41">
            <v>3819</v>
          </cell>
          <cell r="Q41">
            <v>3819</v>
          </cell>
        </row>
        <row r="42">
          <cell r="J42">
            <v>0</v>
          </cell>
          <cell r="K42">
            <v>0</v>
          </cell>
          <cell r="P42">
            <v>0</v>
          </cell>
          <cell r="Q42">
            <v>0</v>
          </cell>
        </row>
        <row r="44">
          <cell r="J44">
            <v>66946</v>
          </cell>
          <cell r="K44">
            <v>66946</v>
          </cell>
          <cell r="P44">
            <v>47768</v>
          </cell>
          <cell r="Q44">
            <v>47768</v>
          </cell>
        </row>
        <row r="45">
          <cell r="J45">
            <v>340755</v>
          </cell>
          <cell r="K45">
            <v>340755</v>
          </cell>
          <cell r="P45">
            <v>225434</v>
          </cell>
          <cell r="Q45">
            <v>225434</v>
          </cell>
        </row>
        <row r="46">
          <cell r="J46">
            <v>53939</v>
          </cell>
          <cell r="K46">
            <v>53939</v>
          </cell>
          <cell r="P46">
            <v>47306</v>
          </cell>
          <cell r="Q46">
            <v>47306</v>
          </cell>
        </row>
        <row r="47">
          <cell r="J47">
            <v>421011</v>
          </cell>
          <cell r="K47">
            <v>421011</v>
          </cell>
          <cell r="P47">
            <v>218346</v>
          </cell>
          <cell r="Q47">
            <v>218346</v>
          </cell>
        </row>
        <row r="51">
          <cell r="J51">
            <v>1039066</v>
          </cell>
          <cell r="K51">
            <v>1039066</v>
          </cell>
          <cell r="P51">
            <v>539440</v>
          </cell>
          <cell r="Q51">
            <v>539440</v>
          </cell>
        </row>
        <row r="56">
          <cell r="J56">
            <v>1627</v>
          </cell>
          <cell r="K56">
            <v>1627</v>
          </cell>
          <cell r="P56">
            <v>1110</v>
          </cell>
          <cell r="Q56">
            <v>1110</v>
          </cell>
        </row>
        <row r="57">
          <cell r="J57">
            <v>2662</v>
          </cell>
          <cell r="K57">
            <v>2662</v>
          </cell>
          <cell r="P57">
            <v>1916</v>
          </cell>
          <cell r="Q57">
            <v>1916</v>
          </cell>
        </row>
        <row r="58">
          <cell r="J58">
            <v>165</v>
          </cell>
          <cell r="K58">
            <v>165</v>
          </cell>
          <cell r="P58">
            <v>11</v>
          </cell>
          <cell r="Q58">
            <v>11</v>
          </cell>
        </row>
        <row r="59">
          <cell r="J59">
            <v>31442</v>
          </cell>
          <cell r="K59">
            <v>31442</v>
          </cell>
          <cell r="P59">
            <v>20692</v>
          </cell>
          <cell r="Q59">
            <v>20692</v>
          </cell>
        </row>
        <row r="60">
          <cell r="J60">
            <v>2620.1666666666665</v>
          </cell>
          <cell r="K60">
            <v>2620.1666666666665</v>
          </cell>
          <cell r="O60">
            <v>0</v>
          </cell>
          <cell r="P60">
            <v>1724.3333333333333</v>
          </cell>
          <cell r="Q60">
            <v>1724.3333333333333</v>
          </cell>
        </row>
      </sheetData>
      <sheetData sheetId="2">
        <row r="5">
          <cell r="J5">
            <v>10862924.244628567</v>
          </cell>
          <cell r="K5">
            <v>10862924.244628567</v>
          </cell>
          <cell r="P5">
            <v>6037589.47523876</v>
          </cell>
          <cell r="Q5">
            <v>6037589.47523876</v>
          </cell>
        </row>
        <row r="16">
          <cell r="J16">
            <v>0</v>
          </cell>
          <cell r="K16">
            <v>-96511.51</v>
          </cell>
        </row>
        <row r="23">
          <cell r="J23">
            <v>7032092</v>
          </cell>
          <cell r="P23">
            <v>5988739</v>
          </cell>
        </row>
        <row r="24">
          <cell r="K24">
            <v>7206028.9543200023</v>
          </cell>
          <cell r="Q24">
            <v>6187973.2179039996</v>
          </cell>
        </row>
        <row r="26">
          <cell r="J26">
            <v>1254560</v>
          </cell>
          <cell r="P26">
            <v>603537</v>
          </cell>
        </row>
        <row r="27">
          <cell r="K27">
            <v>281333.06858947908</v>
          </cell>
          <cell r="Q27">
            <v>240595.94434920972</v>
          </cell>
        </row>
        <row r="28">
          <cell r="J28">
            <v>1099166</v>
          </cell>
          <cell r="P28">
            <v>646121</v>
          </cell>
        </row>
        <row r="45">
          <cell r="J45">
            <v>25873</v>
          </cell>
          <cell r="K45">
            <v>20705</v>
          </cell>
          <cell r="P45">
            <v>11523</v>
          </cell>
          <cell r="Q45">
            <v>8235</v>
          </cell>
        </row>
        <row r="46">
          <cell r="J46">
            <v>2307</v>
          </cell>
          <cell r="K46">
            <v>1797.25</v>
          </cell>
          <cell r="P46">
            <v>1288</v>
          </cell>
          <cell r="Q46">
            <v>684.39</v>
          </cell>
        </row>
        <row r="47">
          <cell r="J47">
            <v>3692</v>
          </cell>
          <cell r="P47">
            <v>1778</v>
          </cell>
        </row>
        <row r="54">
          <cell r="J54">
            <v>7211974</v>
          </cell>
          <cell r="K54">
            <v>7509864.2729094811</v>
          </cell>
          <cell r="O54">
            <v>0</v>
          </cell>
          <cell r="P54">
            <v>5957188</v>
          </cell>
          <cell r="Q54">
            <v>6437488.5522532091</v>
          </cell>
        </row>
      </sheetData>
      <sheetData sheetId="3"/>
      <sheetData sheetId="4">
        <row r="4">
          <cell r="C4">
            <v>0</v>
          </cell>
          <cell r="D4">
            <v>1627</v>
          </cell>
          <cell r="E4">
            <v>1110</v>
          </cell>
          <cell r="F4">
            <v>0</v>
          </cell>
          <cell r="G4">
            <v>0</v>
          </cell>
          <cell r="H4">
            <v>0</v>
          </cell>
        </row>
        <row r="11">
          <cell r="C11">
            <v>0</v>
          </cell>
          <cell r="D11">
            <v>1132873.1656860006</v>
          </cell>
          <cell r="E11">
            <v>0</v>
          </cell>
          <cell r="F11">
            <v>0</v>
          </cell>
          <cell r="G11">
            <v>0</v>
          </cell>
          <cell r="H11">
            <v>0</v>
          </cell>
        </row>
        <row r="12">
          <cell r="D12">
            <v>0</v>
          </cell>
        </row>
        <row r="13">
          <cell r="D13">
            <v>0</v>
          </cell>
        </row>
        <row r="14">
          <cell r="D14">
            <v>0</v>
          </cell>
        </row>
        <row r="16">
          <cell r="C16">
            <v>0</v>
          </cell>
          <cell r="D16">
            <v>902272</v>
          </cell>
          <cell r="E16">
            <v>0</v>
          </cell>
          <cell r="F16">
            <v>0</v>
          </cell>
          <cell r="G16">
            <v>0</v>
          </cell>
          <cell r="H16">
            <v>0</v>
          </cell>
        </row>
        <row r="17">
          <cell r="C17">
            <v>0</v>
          </cell>
          <cell r="D17">
            <v>0</v>
          </cell>
          <cell r="E17">
            <v>0</v>
          </cell>
          <cell r="F17">
            <v>0</v>
          </cell>
          <cell r="G17">
            <v>0</v>
          </cell>
          <cell r="H17">
            <v>0</v>
          </cell>
        </row>
        <row r="22">
          <cell r="C22">
            <v>0</v>
          </cell>
          <cell r="D22">
            <v>10445.969999999999</v>
          </cell>
          <cell r="E22">
            <v>0</v>
          </cell>
          <cell r="F22">
            <v>0</v>
          </cell>
          <cell r="G22">
            <v>0</v>
          </cell>
          <cell r="H22">
            <v>0</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136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3" activePane="bottomRight" state="frozen"/>
      <selection activeCell="B1" sqref="B1"/>
      <selection pane="topRight" activeCell="B1" sqref="B1"/>
      <selection pane="bottomLeft" activeCell="B1" sqref="B1"/>
      <selection pane="bottomRight" activeCell="M1" sqref="M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1024844682.65</v>
      </c>
      <c r="E5" s="213">
        <v>1016162042.9400001</v>
      </c>
      <c r="F5" s="213">
        <v>0</v>
      </c>
      <c r="G5" s="213">
        <v>0</v>
      </c>
      <c r="H5" s="213">
        <v>0</v>
      </c>
      <c r="I5" s="212">
        <v>868712781.32999992</v>
      </c>
      <c r="J5" s="212">
        <f>'[1]Pt 1 Summary of Data'!J5+'[2]Pt 1 Summary of Data'!J5</f>
        <v>279247597.80031341</v>
      </c>
      <c r="K5" s="213">
        <f>'[1]Pt 1 Summary of Data'!K5+'[2]Pt 1 Summary of Data'!K5</f>
        <v>279498436.98031342</v>
      </c>
      <c r="L5" s="213">
        <f>'[1]Pt 1 Summary of Data'!L5+'[2]Pt 1 Summary of Data'!L5</f>
        <v>0</v>
      </c>
      <c r="M5" s="213">
        <f>'[1]Pt 1 Summary of Data'!M5+'[2]Pt 1 Summary of Data'!M5</f>
        <v>0</v>
      </c>
      <c r="N5" s="213">
        <f>'[1]Pt 1 Summary of Data'!N5+'[2]Pt 1 Summary of Data'!N5</f>
        <v>0</v>
      </c>
      <c r="O5" s="212">
        <f>'[1]Pt 1 Summary of Data'!O5+'[2]Pt 1 Summary of Data'!O5</f>
        <v>29859676.549999997</v>
      </c>
      <c r="P5" s="212">
        <f>'[1]Pt 1 Summary of Data'!P5+'[2]Pt 1 Summary of Data'!P5</f>
        <v>564493678.55844831</v>
      </c>
      <c r="Q5" s="213">
        <f>'[1]Pt 1 Summary of Data'!Q5+'[2]Pt 1 Summary of Data'!Q5</f>
        <v>564493678.55844831</v>
      </c>
      <c r="R5" s="213">
        <f>'[1]Pt 1 Summary of Data'!R5+'[2]Pt 1 Summary of Data'!R5</f>
        <v>0</v>
      </c>
      <c r="S5" s="213">
        <f>'[1]Pt 1 Summary of Data'!S5+'[2]Pt 1 Summary of Data'!S5</f>
        <v>0</v>
      </c>
      <c r="T5" s="213">
        <f>'[1]Pt 1 Summary of Data'!T5+'[2]Pt 1 Summary of Data'!T5</f>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297802566</v>
      </c>
      <c r="AU5" s="214">
        <v>193111253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-7370210</v>
      </c>
      <c r="E8" s="268"/>
      <c r="F8" s="269"/>
      <c r="G8" s="269"/>
      <c r="H8" s="269"/>
      <c r="I8" s="272"/>
      <c r="J8" s="216">
        <f>'[1]Pt 1 Summary of Data'!J8+'[2]Pt 1 Summary of Data'!J8</f>
        <v>-186442</v>
      </c>
      <c r="K8" s="268"/>
      <c r="L8" s="269"/>
      <c r="M8" s="269"/>
      <c r="N8" s="269"/>
      <c r="O8" s="272"/>
      <c r="P8" s="216">
        <f>'[1]Pt 1 Summary of Data'!P8+'[2]Pt 1 Summary of Data'!P8</f>
        <v>-205695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-42254705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896800753</v>
      </c>
      <c r="E12" s="213">
        <v>1148724125.6500003</v>
      </c>
      <c r="F12" s="213">
        <v>0</v>
      </c>
      <c r="G12" s="213">
        <v>0</v>
      </c>
      <c r="H12" s="213">
        <v>0</v>
      </c>
      <c r="I12" s="212">
        <v>1011263020.4456959</v>
      </c>
      <c r="J12" s="212">
        <f>'[1]Pt 1 Summary of Data'!J12+'[2]Pt 1 Summary of Data'!J12</f>
        <v>223097814</v>
      </c>
      <c r="K12" s="213">
        <f>'[1]Pt 1 Summary of Data'!K12+'[2]Pt 1 Summary of Data'!K12</f>
        <v>217368276.29010051</v>
      </c>
      <c r="L12" s="213">
        <f>'[1]Pt 1 Summary of Data'!L12+'[2]Pt 1 Summary of Data'!L12</f>
        <v>0</v>
      </c>
      <c r="M12" s="213">
        <f>'[1]Pt 1 Summary of Data'!M12+'[2]Pt 1 Summary of Data'!M12</f>
        <v>0</v>
      </c>
      <c r="N12" s="213">
        <f>'[1]Pt 1 Summary of Data'!N12+'[2]Pt 1 Summary of Data'!N12</f>
        <v>0</v>
      </c>
      <c r="O12" s="212">
        <f>'[1]Pt 1 Summary of Data'!O12+'[2]Pt 1 Summary of Data'!O12</f>
        <v>20938633.186180014</v>
      </c>
      <c r="P12" s="212">
        <f>'[1]Pt 1 Summary of Data'!P12+'[2]Pt 1 Summary of Data'!P12</f>
        <v>497381563</v>
      </c>
      <c r="Q12" s="213">
        <f>'[1]Pt 1 Summary of Data'!Q12+'[2]Pt 1 Summary of Data'!Q12</f>
        <v>494897930.20193154</v>
      </c>
      <c r="R12" s="213">
        <f>'[1]Pt 1 Summary of Data'!R12+'[2]Pt 1 Summary of Data'!R12</f>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237058179</v>
      </c>
      <c r="AU12" s="214">
        <v>150907325</v>
      </c>
      <c r="AV12" s="291"/>
      <c r="AW12" s="296"/>
    </row>
    <row r="13" spans="1:49" ht="25.5" x14ac:dyDescent="0.2">
      <c r="B13" s="239" t="s">
        <v>230</v>
      </c>
      <c r="C13" s="203" t="s">
        <v>37</v>
      </c>
      <c r="D13" s="216">
        <v>268791021</v>
      </c>
      <c r="E13" s="217">
        <v>249370052.44999996</v>
      </c>
      <c r="F13" s="217"/>
      <c r="G13" s="268"/>
      <c r="H13" s="269"/>
      <c r="I13" s="216">
        <v>213588752.14999995</v>
      </c>
      <c r="J13" s="216">
        <f>'[1]Pt 1 Summary of Data'!J13+'[2]Pt 1 Summary of Data'!J13</f>
        <v>59862567</v>
      </c>
      <c r="K13" s="217">
        <f>'[1]Pt 1 Summary of Data'!K13+'[2]Pt 1 Summary of Data'!K13</f>
        <v>59653700.320000008</v>
      </c>
      <c r="L13" s="217"/>
      <c r="M13" s="268"/>
      <c r="N13" s="269"/>
      <c r="O13" s="216">
        <f>'[1]Pt 1 Summary of Data'!O13+'[2]Pt 1 Summary of Data'!O13</f>
        <v>5282484.5799999991</v>
      </c>
      <c r="P13" s="216">
        <f>'[1]Pt 1 Summary of Data'!P13+'[2]Pt 1 Summary of Data'!P13</f>
        <v>140963206</v>
      </c>
      <c r="Q13" s="217">
        <f>'[1]Pt 1 Summary of Data'!Q13+'[2]Pt 1 Summary of Data'!Q13</f>
        <v>143526866.31999999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47994312</v>
      </c>
      <c r="AV13" s="290"/>
      <c r="AW13" s="297"/>
    </row>
    <row r="14" spans="1:49" ht="25.5" x14ac:dyDescent="0.2">
      <c r="B14" s="239" t="s">
        <v>231</v>
      </c>
      <c r="C14" s="203" t="s">
        <v>6</v>
      </c>
      <c r="D14" s="216">
        <v>21035743</v>
      </c>
      <c r="E14" s="217">
        <v>20820940.76140799</v>
      </c>
      <c r="F14" s="217"/>
      <c r="G14" s="267"/>
      <c r="H14" s="270"/>
      <c r="I14" s="216">
        <v>16028113.634303994</v>
      </c>
      <c r="J14" s="216">
        <f>'[1]Pt 1 Summary of Data'!J14+'[2]Pt 1 Summary of Data'!J14</f>
        <v>6962606</v>
      </c>
      <c r="K14" s="217">
        <f>'[1]Pt 1 Summary of Data'!K14+'[2]Pt 1 Summary of Data'!K14</f>
        <v>6774530.5867199972</v>
      </c>
      <c r="L14" s="217"/>
      <c r="M14" s="267"/>
      <c r="N14" s="270"/>
      <c r="O14" s="216">
        <f>'[1]Pt 1 Summary of Data'!O14+'[2]Pt 1 Summary of Data'!O14</f>
        <v>620042.90572799987</v>
      </c>
      <c r="P14" s="216">
        <f>'[1]Pt 1 Summary of Data'!P14+'[2]Pt 1 Summary of Data'!P14</f>
        <v>17125992</v>
      </c>
      <c r="Q14" s="217">
        <f>'[1]Pt 1 Summary of Data'!Q14+'[2]Pt 1 Summary of Data'!Q14</f>
        <v>17442713.351247996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10617888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-67955038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-32305088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f>'[1]Pt 1 Summary of Data'!J18+'[2]Pt 1 Summary of Data'!J18</f>
        <v>902272</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f>'[1]Pt 1 Summary of Data'!J19+'[2]Pt 1 Summary of Data'!J19</f>
        <v>724883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2399985</v>
      </c>
      <c r="AV19" s="290"/>
      <c r="AW19" s="297"/>
    </row>
    <row r="20" spans="1:49" x14ac:dyDescent="0.2">
      <c r="B20" s="239" t="s">
        <v>237</v>
      </c>
      <c r="C20" s="203" t="s">
        <v>65</v>
      </c>
      <c r="D20" s="216"/>
      <c r="E20" s="267"/>
      <c r="F20" s="270"/>
      <c r="G20" s="270"/>
      <c r="H20" s="270"/>
      <c r="I20" s="271"/>
      <c r="J20" s="216">
        <f>'[1]Pt 1 Summary of Data'!J20+'[2]Pt 1 Summary of Data'!J20</f>
        <v>935151</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4049033</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5159023.97</v>
      </c>
      <c r="E25" s="217">
        <v>5159023.97</v>
      </c>
      <c r="F25" s="217"/>
      <c r="G25" s="217"/>
      <c r="H25" s="217"/>
      <c r="I25" s="216">
        <v>-583259.5</v>
      </c>
      <c r="J25" s="216">
        <f>'[1]Pt 1 Summary of Data'!J25+'[2]Pt 1 Summary of Data'!J25</f>
        <v>2389628</v>
      </c>
      <c r="K25" s="217">
        <f>'[1]Pt 1 Summary of Data'!K25+'[2]Pt 1 Summary of Data'!K25</f>
        <v>2389628</v>
      </c>
      <c r="L25" s="217"/>
      <c r="M25" s="217"/>
      <c r="N25" s="217"/>
      <c r="O25" s="216">
        <f>'[1]Pt 1 Summary of Data'!O25+'[2]Pt 1 Summary of Data'!O25</f>
        <v>1007341.9</v>
      </c>
      <c r="P25" s="216">
        <f>'[1]Pt 1 Summary of Data'!P25+'[2]Pt 1 Summary of Data'!P25</f>
        <v>4906763.41</v>
      </c>
      <c r="Q25" s="217">
        <f>'[1]Pt 1 Summary of Data'!Q25+'[2]Pt 1 Summary of Data'!Q25</f>
        <v>4906763.41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6599230.0300000003</v>
      </c>
      <c r="AU25" s="220">
        <v>1626556.83</v>
      </c>
      <c r="AV25" s="220"/>
      <c r="AW25" s="297"/>
    </row>
    <row r="26" spans="1:49" s="5" customFormat="1" x14ac:dyDescent="0.2">
      <c r="A26" s="35"/>
      <c r="B26" s="242" t="s">
        <v>242</v>
      </c>
      <c r="C26" s="203"/>
      <c r="D26" s="216">
        <v>535271.05999999994</v>
      </c>
      <c r="E26" s="217">
        <v>535271.05999999994</v>
      </c>
      <c r="F26" s="217"/>
      <c r="G26" s="217"/>
      <c r="H26" s="217"/>
      <c r="I26" s="216">
        <v>399797.36</v>
      </c>
      <c r="J26" s="216">
        <f>'[1]Pt 1 Summary of Data'!J26+'[2]Pt 1 Summary of Data'!J26</f>
        <v>149767.76999999999</v>
      </c>
      <c r="K26" s="217">
        <f>'[1]Pt 1 Summary of Data'!K26+'[2]Pt 1 Summary of Data'!K26</f>
        <v>149767.76999999999</v>
      </c>
      <c r="L26" s="217"/>
      <c r="M26" s="217"/>
      <c r="N26" s="217"/>
      <c r="O26" s="216">
        <f>'[1]Pt 1 Summary of Data'!O26+'[2]Pt 1 Summary of Data'!O26</f>
        <v>11163.01</v>
      </c>
      <c r="P26" s="216">
        <f>'[1]Pt 1 Summary of Data'!P26+'[2]Pt 1 Summary of Data'!P26</f>
        <v>280827.96000000002</v>
      </c>
      <c r="Q26" s="217">
        <f>'[1]Pt 1 Summary of Data'!Q26+'[2]Pt 1 Summary of Data'!Q26</f>
        <v>280827.96000000002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
      <c r="B27" s="242" t="s">
        <v>243</v>
      </c>
      <c r="C27" s="203"/>
      <c r="D27" s="216">
        <v>15673261.619999999</v>
      </c>
      <c r="E27" s="217">
        <v>15673261.619999999</v>
      </c>
      <c r="F27" s="217"/>
      <c r="G27" s="217"/>
      <c r="H27" s="217"/>
      <c r="I27" s="216">
        <v>13062778.189999999</v>
      </c>
      <c r="J27" s="216">
        <f>'[1]Pt 1 Summary of Data'!J27+'[2]Pt 1 Summary of Data'!J27</f>
        <v>4681040.26</v>
      </c>
      <c r="K27" s="217">
        <f>'[1]Pt 1 Summary of Data'!K27+'[2]Pt 1 Summary of Data'!K27</f>
        <v>4681040.26</v>
      </c>
      <c r="L27" s="217"/>
      <c r="M27" s="217"/>
      <c r="N27" s="217"/>
      <c r="O27" s="216">
        <f>'[1]Pt 1 Summary of Data'!O27+'[2]Pt 1 Summary of Data'!O27</f>
        <v>466606.67</v>
      </c>
      <c r="P27" s="216">
        <f>'[1]Pt 1 Summary of Data'!P27+'[2]Pt 1 Summary of Data'!P27</f>
        <v>9029560.9800000004</v>
      </c>
      <c r="Q27" s="217">
        <f>'[1]Pt 1 Summary of Data'!Q27+'[2]Pt 1 Summary of Data'!Q27</f>
        <v>9029560.9800000004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739812.37</v>
      </c>
      <c r="AU27" s="220">
        <v>3135189.42</v>
      </c>
      <c r="AV27" s="293"/>
      <c r="AW27" s="297"/>
    </row>
    <row r="28" spans="1:49" s="5" customFormat="1" x14ac:dyDescent="0.2">
      <c r="A28" s="35"/>
      <c r="B28" s="242" t="s">
        <v>244</v>
      </c>
      <c r="C28" s="203"/>
      <c r="D28" s="216">
        <v>9300617.1700000018</v>
      </c>
      <c r="E28" s="217">
        <v>9300617.1700000018</v>
      </c>
      <c r="F28" s="217"/>
      <c r="G28" s="217"/>
      <c r="H28" s="217"/>
      <c r="I28" s="216">
        <v>8926692.9299999997</v>
      </c>
      <c r="J28" s="216">
        <f>'[1]Pt 1 Summary of Data'!J28+'[2]Pt 1 Summary of Data'!J28</f>
        <v>675610.07999999984</v>
      </c>
      <c r="K28" s="217">
        <f>'[1]Pt 1 Summary of Data'!K28+'[2]Pt 1 Summary of Data'!K28</f>
        <v>675610.07999999984</v>
      </c>
      <c r="L28" s="217"/>
      <c r="M28" s="217"/>
      <c r="N28" s="217"/>
      <c r="O28" s="216">
        <f>'[1]Pt 1 Summary of Data'!O28+'[2]Pt 1 Summary of Data'!O28</f>
        <v>26854.67</v>
      </c>
      <c r="P28" s="216">
        <f>'[1]Pt 1 Summary of Data'!P28+'[2]Pt 1 Summary of Data'!P28</f>
        <v>908475.61</v>
      </c>
      <c r="Q28" s="217">
        <f>'[1]Pt 1 Summary of Data'!Q28+'[2]Pt 1 Summary of Data'!Q28</f>
        <v>908475.61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1761234.2125060987</v>
      </c>
      <c r="AU28" s="220">
        <v>394462.45269606612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15854255.09</v>
      </c>
      <c r="E31" s="217">
        <v>15854255.09</v>
      </c>
      <c r="F31" s="217"/>
      <c r="G31" s="217"/>
      <c r="H31" s="217"/>
      <c r="I31" s="216">
        <v>14870949.640000001</v>
      </c>
      <c r="J31" s="216">
        <f>'[1]Pt 1 Summary of Data'!J31+'[2]Pt 1 Summary of Data'!J31</f>
        <v>1766603.99</v>
      </c>
      <c r="K31" s="217">
        <f>'[1]Pt 1 Summary of Data'!K31+'[2]Pt 1 Summary of Data'!K31</f>
        <v>1766603.99</v>
      </c>
      <c r="L31" s="217"/>
      <c r="M31" s="217"/>
      <c r="N31" s="217"/>
      <c r="O31" s="216">
        <f>'[1]Pt 1 Summary of Data'!O31+'[2]Pt 1 Summary of Data'!O31</f>
        <v>166691.74</v>
      </c>
      <c r="P31" s="216">
        <f>'[1]Pt 1 Summary of Data'!P31+'[2]Pt 1 Summary of Data'!P31</f>
        <v>2009864.69</v>
      </c>
      <c r="Q31" s="217">
        <f>'[1]Pt 1 Summary of Data'!Q31+'[2]Pt 1 Summary of Data'!Q31</f>
        <v>2009864.69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1851171.752966421</v>
      </c>
      <c r="AU31" s="220">
        <v>36749.718067047652</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11750153.460000001</v>
      </c>
      <c r="E34" s="217">
        <v>11750153.460000001</v>
      </c>
      <c r="F34" s="217"/>
      <c r="G34" s="217"/>
      <c r="H34" s="217"/>
      <c r="I34" s="216">
        <v>8773672.5800000001</v>
      </c>
      <c r="J34" s="216">
        <f>'[1]Pt 1 Summary of Data'!J34+'[2]Pt 1 Summary of Data'!J34</f>
        <v>3251835.89</v>
      </c>
      <c r="K34" s="217">
        <f>'[1]Pt 1 Summary of Data'!K34+'[2]Pt 1 Summary of Data'!K34</f>
        <v>3251835.89</v>
      </c>
      <c r="L34" s="217"/>
      <c r="M34" s="217"/>
      <c r="N34" s="217"/>
      <c r="O34" s="216">
        <f>'[1]Pt 1 Summary of Data'!O34+'[2]Pt 1 Summary of Data'!O34</f>
        <v>265788.26</v>
      </c>
      <c r="P34" s="216">
        <f>'[1]Pt 1 Summary of Data'!P34+'[2]Pt 1 Summary of Data'!P34</f>
        <v>5443640.040000001</v>
      </c>
      <c r="Q34" s="217">
        <f>'[1]Pt 1 Summary of Data'!Q34+'[2]Pt 1 Summary of Data'!Q34</f>
        <v>5443640.040000001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21518.93</v>
      </c>
      <c r="AV34" s="220"/>
      <c r="AW34" s="297"/>
    </row>
    <row r="35" spans="1:49" x14ac:dyDescent="0.2">
      <c r="B35" s="242" t="s">
        <v>251</v>
      </c>
      <c r="C35" s="203"/>
      <c r="D35" s="216">
        <v>72073.760000000009</v>
      </c>
      <c r="E35" s="217">
        <v>72073.760000000009</v>
      </c>
      <c r="F35" s="217"/>
      <c r="G35" s="217"/>
      <c r="H35" s="217"/>
      <c r="I35" s="216">
        <v>54999.6</v>
      </c>
      <c r="J35" s="216">
        <f>'[1]Pt 1 Summary of Data'!J35+'[2]Pt 1 Summary of Data'!J35</f>
        <v>18447.689999999999</v>
      </c>
      <c r="K35" s="217">
        <f>'[1]Pt 1 Summary of Data'!K35+'[2]Pt 1 Summary of Data'!K35</f>
        <v>18447.689999999999</v>
      </c>
      <c r="L35" s="217"/>
      <c r="M35" s="217"/>
      <c r="N35" s="217"/>
      <c r="O35" s="216">
        <f>'[1]Pt 1 Summary of Data'!O35+'[2]Pt 1 Summary of Data'!O35</f>
        <v>1318.7199999999998</v>
      </c>
      <c r="P35" s="216">
        <f>'[1]Pt 1 Summary of Data'!P35+'[2]Pt 1 Summary of Data'!P35</f>
        <v>23969.95</v>
      </c>
      <c r="Q35" s="217">
        <f>'[1]Pt 1 Summary of Data'!Q35+'[2]Pt 1 Summary of Data'!Q35</f>
        <v>23969.95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50291.37</v>
      </c>
      <c r="AU35" s="220">
        <v>780.56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4159395</v>
      </c>
      <c r="E37" s="225">
        <v>4159395</v>
      </c>
      <c r="F37" s="225"/>
      <c r="G37" s="225"/>
      <c r="H37" s="225"/>
      <c r="I37" s="224">
        <v>3405843.41</v>
      </c>
      <c r="J37" s="224">
        <f>'[1]Pt 1 Summary of Data'!J37+'[2]Pt 1 Summary of Data'!J37</f>
        <v>1076202</v>
      </c>
      <c r="K37" s="225">
        <f>'[1]Pt 1 Summary of Data'!K37+'[2]Pt 1 Summary of Data'!K37</f>
        <v>1076202</v>
      </c>
      <c r="L37" s="225"/>
      <c r="M37" s="225"/>
      <c r="N37" s="225"/>
      <c r="O37" s="224">
        <f>'[1]Pt 1 Summary of Data'!O37+'[2]Pt 1 Summary of Data'!O37</f>
        <v>77384.429999999993</v>
      </c>
      <c r="P37" s="224">
        <f>'[1]Pt 1 Summary of Data'!P37+'[2]Pt 1 Summary of Data'!P37</f>
        <v>3063097</v>
      </c>
      <c r="Q37" s="225">
        <f>'[1]Pt 1 Summary of Data'!Q37+'[2]Pt 1 Summary of Data'!Q37</f>
        <v>3063097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585735</v>
      </c>
      <c r="AU37" s="226">
        <v>1736953</v>
      </c>
      <c r="AV37" s="226"/>
      <c r="AW37" s="296"/>
    </row>
    <row r="38" spans="1:49" x14ac:dyDescent="0.2">
      <c r="B38" s="239" t="s">
        <v>254</v>
      </c>
      <c r="C38" s="203" t="s">
        <v>16</v>
      </c>
      <c r="D38" s="216">
        <v>0</v>
      </c>
      <c r="E38" s="217">
        <v>0</v>
      </c>
      <c r="F38" s="217"/>
      <c r="G38" s="217"/>
      <c r="H38" s="217"/>
      <c r="I38" s="216">
        <v>0</v>
      </c>
      <c r="J38" s="216">
        <f>'[1]Pt 1 Summary of Data'!J38+'[2]Pt 1 Summary of Data'!J38</f>
        <v>0</v>
      </c>
      <c r="K38" s="217">
        <f>'[1]Pt 1 Summary of Data'!K38+'[2]Pt 1 Summary of Data'!K38</f>
        <v>0</v>
      </c>
      <c r="L38" s="217"/>
      <c r="M38" s="217"/>
      <c r="N38" s="217"/>
      <c r="O38" s="216">
        <f>'[1]Pt 1 Summary of Data'!O38+'[2]Pt 1 Summary of Data'!O38</f>
        <v>0</v>
      </c>
      <c r="P38" s="216">
        <f>'[1]Pt 1 Summary of Data'!P38+'[2]Pt 1 Summary of Data'!P38</f>
        <v>0</v>
      </c>
      <c r="Q38" s="217">
        <f>'[1]Pt 1 Summary of Data'!Q38+'[2]Pt 1 Summary of Data'!Q38</f>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v>2465095</v>
      </c>
      <c r="E39" s="217">
        <v>2465095</v>
      </c>
      <c r="F39" s="217"/>
      <c r="G39" s="217"/>
      <c r="H39" s="217"/>
      <c r="I39" s="216">
        <v>1824543.06</v>
      </c>
      <c r="J39" s="216">
        <f>'[1]Pt 1 Summary of Data'!J39+'[2]Pt 1 Summary of Data'!J39</f>
        <v>586379</v>
      </c>
      <c r="K39" s="217">
        <f>'[1]Pt 1 Summary of Data'!K39+'[2]Pt 1 Summary of Data'!K39</f>
        <v>586379</v>
      </c>
      <c r="L39" s="217"/>
      <c r="M39" s="217"/>
      <c r="N39" s="217"/>
      <c r="O39" s="216">
        <f>'[1]Pt 1 Summary of Data'!O39+'[2]Pt 1 Summary of Data'!O39</f>
        <v>43685.73</v>
      </c>
      <c r="P39" s="216">
        <f>'[1]Pt 1 Summary of Data'!P39+'[2]Pt 1 Summary of Data'!P39</f>
        <v>1230855</v>
      </c>
      <c r="Q39" s="217">
        <f>'[1]Pt 1 Summary of Data'!Q39+'[2]Pt 1 Summary of Data'!Q39</f>
        <v>1230855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537792</v>
      </c>
      <c r="AU39" s="220">
        <v>1674747</v>
      </c>
      <c r="AV39" s="220"/>
      <c r="AW39" s="297"/>
    </row>
    <row r="40" spans="1:49" x14ac:dyDescent="0.2">
      <c r="B40" s="242" t="s">
        <v>256</v>
      </c>
      <c r="C40" s="203" t="s">
        <v>38</v>
      </c>
      <c r="D40" s="216">
        <v>157335</v>
      </c>
      <c r="E40" s="217">
        <v>157335</v>
      </c>
      <c r="F40" s="217"/>
      <c r="G40" s="217"/>
      <c r="H40" s="217"/>
      <c r="I40" s="216">
        <v>2842.65</v>
      </c>
      <c r="J40" s="216">
        <f>'[1]Pt 1 Summary of Data'!J40+'[2]Pt 1 Summary of Data'!J40</f>
        <v>201721</v>
      </c>
      <c r="K40" s="217">
        <f>'[1]Pt 1 Summary of Data'!K40+'[2]Pt 1 Summary of Data'!K40</f>
        <v>201721</v>
      </c>
      <c r="L40" s="217"/>
      <c r="M40" s="217"/>
      <c r="N40" s="217"/>
      <c r="O40" s="216">
        <f>'[1]Pt 1 Summary of Data'!O40+'[2]Pt 1 Summary of Data'!O40</f>
        <v>760.4</v>
      </c>
      <c r="P40" s="216">
        <f>'[1]Pt 1 Summary of Data'!P40+'[2]Pt 1 Summary of Data'!P40</f>
        <v>455376</v>
      </c>
      <c r="Q40" s="217">
        <f>'[1]Pt 1 Summary of Data'!Q40+'[2]Pt 1 Summary of Data'!Q40</f>
        <v>455376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3970599</v>
      </c>
      <c r="AU40" s="220">
        <v>438313</v>
      </c>
      <c r="AV40" s="220"/>
      <c r="AW40" s="297"/>
    </row>
    <row r="41" spans="1:49" s="5" customFormat="1" ht="25.5" x14ac:dyDescent="0.2">
      <c r="A41" s="35"/>
      <c r="B41" s="242" t="s">
        <v>257</v>
      </c>
      <c r="C41" s="203" t="s">
        <v>129</v>
      </c>
      <c r="D41" s="216">
        <v>690635</v>
      </c>
      <c r="E41" s="217">
        <v>690635</v>
      </c>
      <c r="F41" s="217"/>
      <c r="G41" s="217"/>
      <c r="H41" s="217"/>
      <c r="I41" s="216">
        <v>505202.25</v>
      </c>
      <c r="J41" s="216">
        <f>'[1]Pt 1 Summary of Data'!J41+'[2]Pt 1 Summary of Data'!J41</f>
        <v>192192</v>
      </c>
      <c r="K41" s="217">
        <f>'[1]Pt 1 Summary of Data'!K41+'[2]Pt 1 Summary of Data'!K41</f>
        <v>192192</v>
      </c>
      <c r="L41" s="217"/>
      <c r="M41" s="217"/>
      <c r="N41" s="217"/>
      <c r="O41" s="216">
        <f>'[1]Pt 1 Summary of Data'!O41+'[2]Pt 1 Summary of Data'!O41</f>
        <v>12752.980000000001</v>
      </c>
      <c r="P41" s="216">
        <f>'[1]Pt 1 Summary of Data'!P41+'[2]Pt 1 Summary of Data'!P41</f>
        <v>720248</v>
      </c>
      <c r="Q41" s="217">
        <f>'[1]Pt 1 Summary of Data'!Q41+'[2]Pt 1 Summary of Data'!Q41</f>
        <v>720248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394613</v>
      </c>
      <c r="AU41" s="220">
        <v>72247</v>
      </c>
      <c r="AV41" s="220"/>
      <c r="AW41" s="297"/>
    </row>
    <row r="42" spans="1:49" s="5" customFormat="1" ht="24.95" customHeight="1" x14ac:dyDescent="0.2">
      <c r="A42" s="35"/>
      <c r="B42" s="239" t="s">
        <v>258</v>
      </c>
      <c r="C42" s="203" t="s">
        <v>87</v>
      </c>
      <c r="D42" s="216">
        <v>0</v>
      </c>
      <c r="E42" s="217">
        <v>0</v>
      </c>
      <c r="F42" s="217"/>
      <c r="G42" s="217"/>
      <c r="H42" s="217"/>
      <c r="I42" s="216"/>
      <c r="J42" s="216">
        <f>'[1]Pt 1 Summary of Data'!J42+'[2]Pt 1 Summary of Data'!J42</f>
        <v>0</v>
      </c>
      <c r="K42" s="217">
        <f>'[1]Pt 1 Summary of Data'!K42+'[2]Pt 1 Summary of Data'!K42</f>
        <v>0</v>
      </c>
      <c r="L42" s="217"/>
      <c r="M42" s="217"/>
      <c r="N42" s="217"/>
      <c r="O42" s="216">
        <f>'[1]Pt 1 Summary of Data'!O42+'[2]Pt 1 Summary of Data'!O42</f>
        <v>0</v>
      </c>
      <c r="P42" s="216">
        <f>'[1]Pt 1 Summary of Data'!P42+'[2]Pt 1 Summary of Data'!P42</f>
        <v>0</v>
      </c>
      <c r="Q42" s="217">
        <f>'[1]Pt 1 Summary of Data'!Q42+'[2]Pt 1 Summary of Data'!Q42</f>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6915019</v>
      </c>
      <c r="E44" s="225">
        <v>6915019</v>
      </c>
      <c r="F44" s="225"/>
      <c r="G44" s="225"/>
      <c r="H44" s="225"/>
      <c r="I44" s="224">
        <v>5278230.28</v>
      </c>
      <c r="J44" s="224">
        <f>'[1]Pt 1 Summary of Data'!J44+'[2]Pt 1 Summary of Data'!J44</f>
        <v>2445289</v>
      </c>
      <c r="K44" s="225">
        <f>'[1]Pt 1 Summary of Data'!K44+'[2]Pt 1 Summary of Data'!K44</f>
        <v>2445289</v>
      </c>
      <c r="L44" s="225"/>
      <c r="M44" s="225"/>
      <c r="N44" s="225"/>
      <c r="O44" s="224">
        <f>'[1]Pt 1 Summary of Data'!O44+'[2]Pt 1 Summary of Data'!O44</f>
        <v>184024.13999999998</v>
      </c>
      <c r="P44" s="224">
        <f>'[1]Pt 1 Summary of Data'!P44+'[2]Pt 1 Summary of Data'!P44</f>
        <v>6425625</v>
      </c>
      <c r="Q44" s="225">
        <f>'[1]Pt 1 Summary of Data'!Q44+'[2]Pt 1 Summary of Data'!Q44</f>
        <v>6425625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-8970951</v>
      </c>
      <c r="AU44" s="226">
        <v>1723433</v>
      </c>
      <c r="AV44" s="226"/>
      <c r="AW44" s="296"/>
    </row>
    <row r="45" spans="1:49" x14ac:dyDescent="0.2">
      <c r="B45" s="245" t="s">
        <v>261</v>
      </c>
      <c r="C45" s="203" t="s">
        <v>19</v>
      </c>
      <c r="D45" s="216">
        <v>6449207</v>
      </c>
      <c r="E45" s="217">
        <v>6449207</v>
      </c>
      <c r="F45" s="217"/>
      <c r="G45" s="217"/>
      <c r="H45" s="217"/>
      <c r="I45" s="216">
        <v>4313917.47</v>
      </c>
      <c r="J45" s="216">
        <f>'[1]Pt 1 Summary of Data'!J45+'[2]Pt 1 Summary of Data'!J45</f>
        <v>2905396</v>
      </c>
      <c r="K45" s="217">
        <f>'[1]Pt 1 Summary of Data'!K45+'[2]Pt 1 Summary of Data'!K45</f>
        <v>2905396</v>
      </c>
      <c r="L45" s="217"/>
      <c r="M45" s="217"/>
      <c r="N45" s="217"/>
      <c r="O45" s="216">
        <f>'[1]Pt 1 Summary of Data'!O45+'[2]Pt 1 Summary of Data'!O45</f>
        <v>135491.52000000002</v>
      </c>
      <c r="P45" s="216">
        <f>'[1]Pt 1 Summary of Data'!P45+'[2]Pt 1 Summary of Data'!P45</f>
        <v>8364265</v>
      </c>
      <c r="Q45" s="217">
        <f>'[1]Pt 1 Summary of Data'!Q45+'[2]Pt 1 Summary of Data'!Q45</f>
        <v>8364265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-248417</v>
      </c>
      <c r="AU45" s="220">
        <v>3406331</v>
      </c>
      <c r="AV45" s="220"/>
      <c r="AW45" s="297"/>
    </row>
    <row r="46" spans="1:49" x14ac:dyDescent="0.2">
      <c r="B46" s="245" t="s">
        <v>262</v>
      </c>
      <c r="C46" s="203" t="s">
        <v>20</v>
      </c>
      <c r="D46" s="216">
        <v>3306828</v>
      </c>
      <c r="E46" s="217">
        <v>3306828</v>
      </c>
      <c r="F46" s="217"/>
      <c r="G46" s="217"/>
      <c r="H46" s="217"/>
      <c r="I46" s="216">
        <v>2950438.11</v>
      </c>
      <c r="J46" s="216">
        <f>'[1]Pt 1 Summary of Data'!J46+'[2]Pt 1 Summary of Data'!J46</f>
        <v>851633</v>
      </c>
      <c r="K46" s="217">
        <f>'[1]Pt 1 Summary of Data'!K46+'[2]Pt 1 Summary of Data'!K46</f>
        <v>851633</v>
      </c>
      <c r="L46" s="217"/>
      <c r="M46" s="217"/>
      <c r="N46" s="217"/>
      <c r="O46" s="216">
        <f>'[1]Pt 1 Summary of Data'!O46+'[2]Pt 1 Summary of Data'!O46</f>
        <v>103456.82</v>
      </c>
      <c r="P46" s="216">
        <f>'[1]Pt 1 Summary of Data'!P46+'[2]Pt 1 Summary of Data'!P46</f>
        <v>1213777</v>
      </c>
      <c r="Q46" s="217">
        <f>'[1]Pt 1 Summary of Data'!Q46+'[2]Pt 1 Summary of Data'!Q46</f>
        <v>1213777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1361305</v>
      </c>
      <c r="AU46" s="220">
        <v>532181</v>
      </c>
      <c r="AV46" s="220"/>
      <c r="AW46" s="297"/>
    </row>
    <row r="47" spans="1:49" x14ac:dyDescent="0.2">
      <c r="B47" s="245" t="s">
        <v>263</v>
      </c>
      <c r="C47" s="203" t="s">
        <v>21</v>
      </c>
      <c r="D47" s="216">
        <v>10952824</v>
      </c>
      <c r="E47" s="217">
        <v>10952824</v>
      </c>
      <c r="F47" s="217"/>
      <c r="G47" s="217"/>
      <c r="H47" s="217"/>
      <c r="I47" s="216">
        <v>4020094.45</v>
      </c>
      <c r="J47" s="216">
        <f>'[1]Pt 1 Summary of Data'!J47+'[2]Pt 1 Summary of Data'!J47</f>
        <v>10651471</v>
      </c>
      <c r="K47" s="217">
        <f>'[1]Pt 1 Summary of Data'!K47+'[2]Pt 1 Summary of Data'!K47</f>
        <v>10651471</v>
      </c>
      <c r="L47" s="217"/>
      <c r="M47" s="217"/>
      <c r="N47" s="217"/>
      <c r="O47" s="216">
        <f>'[1]Pt 1 Summary of Data'!O47+'[2]Pt 1 Summary of Data'!O47</f>
        <v>639078</v>
      </c>
      <c r="P47" s="216">
        <f>'[1]Pt 1 Summary of Data'!P47+'[2]Pt 1 Summary of Data'!P47</f>
        <v>6880316</v>
      </c>
      <c r="Q47" s="217">
        <f>'[1]Pt 1 Summary of Data'!Q47+'[2]Pt 1 Summary of Data'!Q47</f>
        <v>6880316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11238702</v>
      </c>
      <c r="AU47" s="220">
        <v>3552273</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56235561</v>
      </c>
      <c r="E51" s="217">
        <v>56235561</v>
      </c>
      <c r="F51" s="217"/>
      <c r="G51" s="217"/>
      <c r="H51" s="217"/>
      <c r="I51" s="216">
        <v>42621275.850000001</v>
      </c>
      <c r="J51" s="216">
        <f>'[1]Pt 1 Summary of Data'!J51+'[2]Pt 1 Summary of Data'!J51</f>
        <v>19695762</v>
      </c>
      <c r="K51" s="217">
        <f>'[1]Pt 1 Summary of Data'!K51+'[2]Pt 1 Summary of Data'!K51</f>
        <v>19695762</v>
      </c>
      <c r="L51" s="217"/>
      <c r="M51" s="217"/>
      <c r="N51" s="217"/>
      <c r="O51" s="216">
        <f>'[1]Pt 1 Summary of Data'!O51+'[2]Pt 1 Summary of Data'!O51</f>
        <v>965743.55</v>
      </c>
      <c r="P51" s="216">
        <f>'[1]Pt 1 Summary of Data'!P51+'[2]Pt 1 Summary of Data'!P51</f>
        <v>27990580</v>
      </c>
      <c r="Q51" s="217">
        <f>'[1]Pt 1 Summary of Data'!Q51+'[2]Pt 1 Summary of Data'!Q51</f>
        <v>27990580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37178851</v>
      </c>
      <c r="AU51" s="220">
        <v>18026223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228331200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200706</v>
      </c>
      <c r="E56" s="229">
        <v>200706</v>
      </c>
      <c r="F56" s="229"/>
      <c r="G56" s="229"/>
      <c r="H56" s="229"/>
      <c r="I56" s="228">
        <v>165870</v>
      </c>
      <c r="J56" s="228">
        <f>'[1]Pt 1 Summary of Data'!J56+'[2]Pt 1 Summary of Data'!J56</f>
        <v>41559</v>
      </c>
      <c r="K56" s="229">
        <f>'[1]Pt 1 Summary of Data'!K56+'[2]Pt 1 Summary of Data'!K56</f>
        <v>41559</v>
      </c>
      <c r="L56" s="229"/>
      <c r="M56" s="229"/>
      <c r="N56" s="229"/>
      <c r="O56" s="228">
        <f>'[1]Pt 1 Summary of Data'!O56+'[2]Pt 1 Summary of Data'!O56</f>
        <v>4340</v>
      </c>
      <c r="P56" s="228">
        <f>'[1]Pt 1 Summary of Data'!P56+'[2]Pt 1 Summary of Data'!P56</f>
        <v>73708</v>
      </c>
      <c r="Q56" s="229">
        <f>'[1]Pt 1 Summary of Data'!Q56+'[2]Pt 1 Summary of Data'!Q56</f>
        <v>73708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137728</v>
      </c>
      <c r="AU56" s="230">
        <v>57003</v>
      </c>
      <c r="AV56" s="230"/>
      <c r="AW56" s="288"/>
    </row>
    <row r="57" spans="2:49" x14ac:dyDescent="0.2">
      <c r="B57" s="245" t="s">
        <v>272</v>
      </c>
      <c r="C57" s="203" t="s">
        <v>25</v>
      </c>
      <c r="D57" s="231">
        <v>245789</v>
      </c>
      <c r="E57" s="232">
        <v>245789</v>
      </c>
      <c r="F57" s="232"/>
      <c r="G57" s="232"/>
      <c r="H57" s="232"/>
      <c r="I57" s="231">
        <v>184382</v>
      </c>
      <c r="J57" s="231">
        <f>'[1]Pt 1 Summary of Data'!J57+'[2]Pt 1 Summary of Data'!J57</f>
        <v>69658</v>
      </c>
      <c r="K57" s="232">
        <f>'[1]Pt 1 Summary of Data'!K57+'[2]Pt 1 Summary of Data'!K57</f>
        <v>69658</v>
      </c>
      <c r="L57" s="232"/>
      <c r="M57" s="232"/>
      <c r="N57" s="232"/>
      <c r="O57" s="231">
        <f>'[1]Pt 1 Summary of Data'!O57+'[2]Pt 1 Summary of Data'!O57</f>
        <v>6813</v>
      </c>
      <c r="P57" s="231">
        <f>'[1]Pt 1 Summary of Data'!P57+'[2]Pt 1 Summary of Data'!P57</f>
        <v>136720</v>
      </c>
      <c r="Q57" s="232">
        <f>'[1]Pt 1 Summary of Data'!Q57+'[2]Pt 1 Summary of Data'!Q57</f>
        <v>136720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150042</v>
      </c>
      <c r="AU57" s="233">
        <v>57003</v>
      </c>
      <c r="AV57" s="233"/>
      <c r="AW57" s="289"/>
    </row>
    <row r="58" spans="2:49" x14ac:dyDescent="0.2">
      <c r="B58" s="245" t="s">
        <v>273</v>
      </c>
      <c r="C58" s="203" t="s">
        <v>26</v>
      </c>
      <c r="D58" s="309"/>
      <c r="E58" s="310"/>
      <c r="F58" s="310"/>
      <c r="G58" s="310"/>
      <c r="H58" s="310"/>
      <c r="I58" s="309"/>
      <c r="J58" s="231">
        <f>'[1]Pt 1 Summary of Data'!J58+'[2]Pt 1 Summary of Data'!J58</f>
        <v>3172</v>
      </c>
      <c r="K58" s="232">
        <f>'[1]Pt 1 Summary of Data'!K58+'[2]Pt 1 Summary of Data'!K58</f>
        <v>3172</v>
      </c>
      <c r="L58" s="232"/>
      <c r="M58" s="232"/>
      <c r="N58" s="232"/>
      <c r="O58" s="231">
        <f>'[1]Pt 1 Summary of Data'!O58+'[2]Pt 1 Summary of Data'!O58</f>
        <v>476</v>
      </c>
      <c r="P58" s="231">
        <f>'[1]Pt 1 Summary of Data'!P58+'[2]Pt 1 Summary of Data'!P58</f>
        <v>507</v>
      </c>
      <c r="Q58" s="232">
        <f>'[1]Pt 1 Summary of Data'!Q58+'[2]Pt 1 Summary of Data'!Q58</f>
        <v>507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3088102</v>
      </c>
      <c r="E59" s="232">
        <v>3088102</v>
      </c>
      <c r="F59" s="232"/>
      <c r="G59" s="232"/>
      <c r="H59" s="232"/>
      <c r="I59" s="231">
        <v>2306523</v>
      </c>
      <c r="J59" s="231">
        <f>'[1]Pt 1 Summary of Data'!J59+'[2]Pt 1 Summary of Data'!J59</f>
        <v>833089</v>
      </c>
      <c r="K59" s="232">
        <f>'[1]Pt 1 Summary of Data'!K59+'[2]Pt 1 Summary of Data'!K59</f>
        <v>833089</v>
      </c>
      <c r="L59" s="232"/>
      <c r="M59" s="232"/>
      <c r="N59" s="232"/>
      <c r="O59" s="231">
        <f>'[1]Pt 1 Summary of Data'!O59+'[2]Pt 1 Summary of Data'!O59</f>
        <v>71594</v>
      </c>
      <c r="P59" s="231">
        <f>'[1]Pt 1 Summary of Data'!P59+'[2]Pt 1 Summary of Data'!P59</f>
        <v>1639991</v>
      </c>
      <c r="Q59" s="232">
        <f>'[1]Pt 1 Summary of Data'!Q59+'[2]Pt 1 Summary of Data'!Q59</f>
        <v>1639991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1770323</v>
      </c>
      <c r="AU59" s="233">
        <v>683315</v>
      </c>
      <c r="AV59" s="233"/>
      <c r="AW59" s="289"/>
    </row>
    <row r="60" spans="2:49" x14ac:dyDescent="0.2">
      <c r="B60" s="245" t="s">
        <v>275</v>
      </c>
      <c r="C60" s="203"/>
      <c r="D60" s="234">
        <v>257341.83333333334</v>
      </c>
      <c r="E60" s="235">
        <v>257341.83333333334</v>
      </c>
      <c r="F60" s="235">
        <v>0</v>
      </c>
      <c r="G60" s="235">
        <v>0</v>
      </c>
      <c r="H60" s="235">
        <v>0</v>
      </c>
      <c r="I60" s="234">
        <v>192210.25</v>
      </c>
      <c r="J60" s="234">
        <f>'[1]Pt 1 Summary of Data'!J60+'[2]Pt 1 Summary of Data'!J60</f>
        <v>69424.083333333343</v>
      </c>
      <c r="K60" s="235">
        <f>'[1]Pt 1 Summary of Data'!K60+'[2]Pt 1 Summary of Data'!K60</f>
        <v>69424.083333333343</v>
      </c>
      <c r="L60" s="235">
        <v>0</v>
      </c>
      <c r="M60" s="235">
        <v>0</v>
      </c>
      <c r="N60" s="235">
        <v>0</v>
      </c>
      <c r="O60" s="234">
        <f>'[1]Pt 1 Summary of Data'!O60+'[2]Pt 1 Summary of Data'!O60</f>
        <v>5966.166666666667</v>
      </c>
      <c r="P60" s="234">
        <f>'[1]Pt 1 Summary of Data'!P60+'[2]Pt 1 Summary of Data'!P60</f>
        <v>136665.91666666669</v>
      </c>
      <c r="Q60" s="235">
        <f>'[1]Pt 1 Summary of Data'!Q60+'[2]Pt 1 Summary of Data'!Q60</f>
        <v>136665.91666666669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147526.91666666666</v>
      </c>
      <c r="AU60" s="236">
        <v>56942.916666666664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11403371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-910618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Q62" sqref="Q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942571978.64999998</v>
      </c>
      <c r="E5" s="326">
        <v>942571978.64999998</v>
      </c>
      <c r="F5" s="326"/>
      <c r="G5" s="328"/>
      <c r="H5" s="328"/>
      <c r="I5" s="325">
        <v>795723981.96999991</v>
      </c>
      <c r="J5" s="325">
        <f>'[1]Pt 2 Premium and Claims'!J5+'[2]Pt 2 Premium and Claims'!J5</f>
        <v>278498875.0603134</v>
      </c>
      <c r="K5" s="326">
        <f>'[1]Pt 2 Premium and Claims'!K5+'[2]Pt 2 Premium and Claims'!K5</f>
        <v>278498875.0603134</v>
      </c>
      <c r="L5" s="326"/>
      <c r="M5" s="326"/>
      <c r="N5" s="326"/>
      <c r="O5" s="325">
        <f>'[1]Pt 2 Premium and Claims'!O5+'[2]Pt 2 Premium and Claims'!O5</f>
        <v>28795207.379999999</v>
      </c>
      <c r="P5" s="325">
        <f>'[1]Pt 2 Premium and Claims'!P5+'[2]Pt 2 Premium and Claims'!P5</f>
        <v>569898738.55844831</v>
      </c>
      <c r="Q5" s="326">
        <f>'[1]Pt 2 Premium and Claims'!Q5+'[2]Pt 2 Premium and Claims'!Q5</f>
        <v>569898738.55844831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297179230</v>
      </c>
      <c r="AU5" s="327">
        <v>192950015</v>
      </c>
      <c r="AV5" s="369"/>
      <c r="AW5" s="373"/>
    </row>
    <row r="6" spans="2:49" x14ac:dyDescent="0.2">
      <c r="B6" s="343" t="s">
        <v>278</v>
      </c>
      <c r="C6" s="331" t="s">
        <v>8</v>
      </c>
      <c r="D6" s="318">
        <v>7991400</v>
      </c>
      <c r="E6" s="319">
        <v>7991400</v>
      </c>
      <c r="F6" s="319"/>
      <c r="G6" s="320"/>
      <c r="H6" s="320"/>
      <c r="I6" s="318"/>
      <c r="J6" s="318">
        <f>'[1]Pt 2 Premium and Claims'!J6+'[2]Pt 2 Premium and Claims'!J6</f>
        <v>264321</v>
      </c>
      <c r="K6" s="319">
        <f>'[1]Pt 2 Premium and Claims'!K6+'[2]Pt 2 Premium and Claims'!K6</f>
        <v>264321</v>
      </c>
      <c r="L6" s="319"/>
      <c r="M6" s="319"/>
      <c r="N6" s="319"/>
      <c r="O6" s="318"/>
      <c r="P6" s="318">
        <f>'[1]Pt 2 Premium and Claims'!P6+'[2]Pt 2 Premium and Claims'!P6</f>
        <v>100751024</v>
      </c>
      <c r="Q6" s="319">
        <f>'[1]Pt 2 Premium and Claims'!Q6+'[2]Pt 2 Premium and Claims'!Q6</f>
        <v>100751024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6825300</v>
      </c>
      <c r="AU6" s="321">
        <v>161238</v>
      </c>
      <c r="AV6" s="368"/>
      <c r="AW6" s="374"/>
    </row>
    <row r="7" spans="2:49" x14ac:dyDescent="0.2">
      <c r="B7" s="343" t="s">
        <v>279</v>
      </c>
      <c r="C7" s="331" t="s">
        <v>9</v>
      </c>
      <c r="D7" s="318">
        <v>7628936</v>
      </c>
      <c r="E7" s="319">
        <v>7628936</v>
      </c>
      <c r="F7" s="319"/>
      <c r="G7" s="320"/>
      <c r="H7" s="320"/>
      <c r="I7" s="318"/>
      <c r="J7" s="318">
        <f>'[1]Pt 2 Premium and Claims'!J7+'[2]Pt 2 Premium and Claims'!J7</f>
        <v>240323</v>
      </c>
      <c r="K7" s="319">
        <f>'[1]Pt 2 Premium and Claims'!K7+'[2]Pt 2 Premium and Claims'!K7</f>
        <v>240323</v>
      </c>
      <c r="L7" s="319"/>
      <c r="M7" s="319"/>
      <c r="N7" s="319"/>
      <c r="O7" s="318"/>
      <c r="P7" s="318">
        <f>'[1]Pt 2 Premium and Claims'!P7+'[2]Pt 2 Premium and Claims'!P7</f>
        <v>106156084</v>
      </c>
      <c r="Q7" s="319">
        <f>'[1]Pt 2 Premium and Claims'!Q7+'[2]Pt 2 Premium and Claims'!Q7</f>
        <v>106156084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6201964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67955038</v>
      </c>
      <c r="E15" s="319">
        <v>64786425.560000002</v>
      </c>
      <c r="F15" s="319"/>
      <c r="G15" s="319"/>
      <c r="H15" s="319"/>
      <c r="I15" s="318">
        <v>64786425.560000002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13955202</v>
      </c>
      <c r="E16" s="319">
        <v>8441174.7300000004</v>
      </c>
      <c r="F16" s="319"/>
      <c r="G16" s="319"/>
      <c r="H16" s="319"/>
      <c r="I16" s="318">
        <v>8202373.8000000007</v>
      </c>
      <c r="J16" s="318">
        <f>'[1]Pt 2 Premium and Claims'!J16+'[2]Pt 2 Premium and Claims'!J16</f>
        <v>724724.74</v>
      </c>
      <c r="K16" s="319">
        <f>'[1]Pt 2 Premium and Claims'!K16+'[2]Pt 2 Premium and Claims'!K16</f>
        <v>998607.92999999993</v>
      </c>
      <c r="L16" s="319"/>
      <c r="M16" s="319"/>
      <c r="N16" s="319"/>
      <c r="O16" s="318">
        <f>'[1]Pt 2 Premium and Claims'!O16+'[2]Pt 2 Premium and Claims'!O16</f>
        <v>1064469.17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f>'[1]Pt 2 Premium and Claims'!J17+'[2]Pt 2 Premium and Claims'!J17</f>
        <v>0</v>
      </c>
      <c r="K17" s="361">
        <f>'[1]Pt 2 Premium and Claims'!K17+'[2]Pt 2 Premium and Claims'!K17</f>
        <v>-23044.01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f>'[1]Pt 2 Premium and Claims'!J19+'[2]Pt 2 Premium and Claims'!J19</f>
        <v>39944380.079999998</v>
      </c>
      <c r="K19" s="319">
        <f>'[1]Pt 2 Premium and Claims'!K19+'[2]Pt 2 Premium and Claims'!K19</f>
        <v>39944380.079999998</v>
      </c>
      <c r="L19" s="319"/>
      <c r="M19" s="319"/>
      <c r="N19" s="319"/>
      <c r="O19" s="318">
        <f>'[1]Pt 2 Premium and Claims'!O19+'[2]Pt 2 Premium and Claims'!O19</f>
        <v>2831781.94</v>
      </c>
      <c r="P19" s="318">
        <f>'[1]Pt 2 Premium and Claims'!P19+'[2]Pt 2 Premium and Claims'!P19</f>
        <v>46863084.950000003</v>
      </c>
      <c r="Q19" s="319">
        <f>'[1]Pt 2 Premium and Claims'!Q19+'[2]Pt 2 Premium and Claims'!Q19</f>
        <v>46863084.950000003</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144254778</v>
      </c>
      <c r="E20" s="319">
        <v>144254778</v>
      </c>
      <c r="F20" s="319"/>
      <c r="G20" s="319"/>
      <c r="H20" s="319"/>
      <c r="I20" s="318">
        <v>144254778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906798599</v>
      </c>
      <c r="E23" s="362"/>
      <c r="F23" s="362"/>
      <c r="G23" s="362"/>
      <c r="H23" s="362"/>
      <c r="I23" s="364"/>
      <c r="J23" s="318">
        <f>'[1]Pt 2 Premium and Claims'!J23+'[2]Pt 2 Premium and Claims'!J23</f>
        <v>222442313</v>
      </c>
      <c r="K23" s="362"/>
      <c r="L23" s="362"/>
      <c r="M23" s="362"/>
      <c r="N23" s="362"/>
      <c r="O23" s="364"/>
      <c r="P23" s="318">
        <f>'[1]Pt 2 Premium and Claims'!P23+'[2]Pt 2 Premium and Claims'!P23</f>
        <v>499005441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226263794</v>
      </c>
      <c r="AU23" s="321">
        <v>159239990</v>
      </c>
      <c r="AV23" s="368"/>
      <c r="AW23" s="374"/>
    </row>
    <row r="24" spans="2:49" ht="28.5" customHeight="1" x14ac:dyDescent="0.2">
      <c r="B24" s="345" t="s">
        <v>114</v>
      </c>
      <c r="C24" s="331"/>
      <c r="D24" s="365"/>
      <c r="E24" s="319">
        <v>1131122144.6800001</v>
      </c>
      <c r="F24" s="319"/>
      <c r="G24" s="319"/>
      <c r="H24" s="319"/>
      <c r="I24" s="318">
        <v>990819986.49569583</v>
      </c>
      <c r="J24" s="365"/>
      <c r="K24" s="319">
        <f>'[1]Pt 2 Premium and Claims'!K24+'[2]Pt 2 Premium and Claims'!K24</f>
        <v>213773904.13328004</v>
      </c>
      <c r="L24" s="319"/>
      <c r="M24" s="319"/>
      <c r="N24" s="319"/>
      <c r="O24" s="318">
        <f>'[1]Pt 2 Premium and Claims'!O24+'[2]Pt 2 Premium and Claims'!O24</f>
        <v>20623150.464272</v>
      </c>
      <c r="P24" s="365"/>
      <c r="Q24" s="319">
        <f>'[1]Pt 2 Premium and Claims'!Q24+'[2]Pt 2 Premium and Claims'!Q24</f>
        <v>489942351.95875204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117093597</v>
      </c>
      <c r="E26" s="362"/>
      <c r="F26" s="362"/>
      <c r="G26" s="362"/>
      <c r="H26" s="362"/>
      <c r="I26" s="364"/>
      <c r="J26" s="318">
        <f>'[1]Pt 2 Premium and Claims'!J26+'[2]Pt 2 Premium and Claims'!J26</f>
        <v>21932009</v>
      </c>
      <c r="K26" s="362"/>
      <c r="L26" s="362"/>
      <c r="M26" s="362"/>
      <c r="N26" s="362"/>
      <c r="O26" s="364"/>
      <c r="P26" s="318">
        <f>'[1]Pt 2 Premium and Claims'!P26+'[2]Pt 2 Premium and Claims'!P26</f>
        <v>44927975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25426700</v>
      </c>
      <c r="AU26" s="321">
        <v>18098064</v>
      </c>
      <c r="AV26" s="368"/>
      <c r="AW26" s="374"/>
    </row>
    <row r="27" spans="2:49" s="5" customFormat="1" ht="25.5" x14ac:dyDescent="0.2">
      <c r="B27" s="345" t="s">
        <v>85</v>
      </c>
      <c r="C27" s="331"/>
      <c r="D27" s="365"/>
      <c r="E27" s="319">
        <v>19053477.149999999</v>
      </c>
      <c r="F27" s="319"/>
      <c r="G27" s="319"/>
      <c r="H27" s="319"/>
      <c r="I27" s="318">
        <v>17632021.949999999</v>
      </c>
      <c r="J27" s="365"/>
      <c r="K27" s="319">
        <f>'[1]Pt 2 Premium and Claims'!K27+'[2]Pt 2 Premium and Claims'!K27</f>
        <v>2666812.7768204818</v>
      </c>
      <c r="L27" s="319"/>
      <c r="M27" s="319"/>
      <c r="N27" s="319"/>
      <c r="O27" s="318">
        <f>'[1]Pt 2 Premium and Claims'!O27+'[2]Pt 2 Premium and Claims'!O27</f>
        <v>271783.12190801266</v>
      </c>
      <c r="P27" s="365"/>
      <c r="Q27" s="319">
        <f>'[1]Pt 2 Premium and Claims'!Q27+'[2]Pt 2 Premium and Claims'!Q27</f>
        <v>4000949.3231795188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117933236</v>
      </c>
      <c r="E28" s="363"/>
      <c r="F28" s="363"/>
      <c r="G28" s="363"/>
      <c r="H28" s="363"/>
      <c r="I28" s="365"/>
      <c r="J28" s="318">
        <f>'[1]Pt 2 Premium and Claims'!J28+'[2]Pt 2 Premium and Claims'!J28</f>
        <v>20393879</v>
      </c>
      <c r="K28" s="363"/>
      <c r="L28" s="363"/>
      <c r="M28" s="363"/>
      <c r="N28" s="363"/>
      <c r="O28" s="365"/>
      <c r="P28" s="318">
        <f>'[1]Pt 2 Premium and Claims'!P28+'[2]Pt 2 Premium and Claims'!P28</f>
        <v>42647055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24447119</v>
      </c>
      <c r="AU28" s="321">
        <v>17927632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12224698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12224698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16933578</v>
      </c>
      <c r="E36" s="319">
        <v>16933578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2927321</v>
      </c>
      <c r="E45" s="319">
        <v>2776090</v>
      </c>
      <c r="F45" s="319"/>
      <c r="G45" s="319"/>
      <c r="H45" s="319"/>
      <c r="I45" s="318">
        <v>2167540</v>
      </c>
      <c r="J45" s="318">
        <f>'[1]Pt 2 Premium and Claims'!J45+'[2]Pt 2 Premium and Claims'!J45</f>
        <v>565035</v>
      </c>
      <c r="K45" s="319">
        <f>'[1]Pt 2 Premium and Claims'!K45+'[2]Pt 2 Premium and Claims'!K45</f>
        <v>562637</v>
      </c>
      <c r="L45" s="319"/>
      <c r="M45" s="319"/>
      <c r="N45" s="319"/>
      <c r="O45" s="318">
        <f>'[1]Pt 2 Premium and Claims'!O45+'[2]Pt 2 Premium and Claims'!O45</f>
        <v>34235</v>
      </c>
      <c r="P45" s="318">
        <f>'[1]Pt 2 Premium and Claims'!P45+'[2]Pt 2 Premium and Claims'!P45</f>
        <v>1198899</v>
      </c>
      <c r="Q45" s="319">
        <f>'[1]Pt 2 Premium and Claims'!Q45+'[2]Pt 2 Premium and Claims'!Q45</f>
        <v>555898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2734</v>
      </c>
      <c r="AU45" s="321"/>
      <c r="AV45" s="368"/>
      <c r="AW45" s="374"/>
    </row>
    <row r="46" spans="2:49" x14ac:dyDescent="0.2">
      <c r="B46" s="343" t="s">
        <v>116</v>
      </c>
      <c r="C46" s="331" t="s">
        <v>31</v>
      </c>
      <c r="D46" s="318">
        <v>852921</v>
      </c>
      <c r="E46" s="319">
        <v>846024.69</v>
      </c>
      <c r="F46" s="319"/>
      <c r="G46" s="319"/>
      <c r="H46" s="319"/>
      <c r="I46" s="318">
        <v>643472</v>
      </c>
      <c r="J46" s="318">
        <f>'[1]Pt 2 Premium and Claims'!J46+'[2]Pt 2 Premium and Claims'!J46</f>
        <v>158733</v>
      </c>
      <c r="K46" s="319">
        <f>'[1]Pt 2 Premium and Claims'!K46+'[2]Pt 2 Premium and Claims'!K46</f>
        <v>203660.47</v>
      </c>
      <c r="L46" s="319"/>
      <c r="M46" s="319"/>
      <c r="N46" s="319"/>
      <c r="O46" s="318">
        <f>'[1]Pt 2 Premium and Claims'!O46+'[2]Pt 2 Premium and Claims'!O46</f>
        <v>9464.6</v>
      </c>
      <c r="P46" s="318">
        <f>'[1]Pt 2 Premium and Claims'!P46+'[2]Pt 2 Premium and Claims'!P46</f>
        <v>149370</v>
      </c>
      <c r="Q46" s="319">
        <f>'[1]Pt 2 Premium and Claims'!Q46+'[2]Pt 2 Premium and Claims'!Q46</f>
        <v>195261.96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163</v>
      </c>
      <c r="AU46" s="321"/>
      <c r="AV46" s="368"/>
      <c r="AW46" s="374"/>
    </row>
    <row r="47" spans="2:49" x14ac:dyDescent="0.2">
      <c r="B47" s="343" t="s">
        <v>117</v>
      </c>
      <c r="C47" s="331" t="s">
        <v>32</v>
      </c>
      <c r="D47" s="318">
        <v>142938</v>
      </c>
      <c r="E47" s="363"/>
      <c r="F47" s="363"/>
      <c r="G47" s="363"/>
      <c r="H47" s="363"/>
      <c r="I47" s="365"/>
      <c r="J47" s="318">
        <f>'[1]Pt 2 Premium and Claims'!J47+'[2]Pt 2 Premium and Claims'!J47</f>
        <v>124134</v>
      </c>
      <c r="K47" s="363"/>
      <c r="L47" s="363"/>
      <c r="M47" s="363"/>
      <c r="N47" s="363"/>
      <c r="O47" s="365"/>
      <c r="P47" s="318">
        <f>'[1]Pt 2 Premium and Claims'!P47+'[2]Pt 2 Premium and Claims'!P47</f>
        <v>147515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666</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10803768</v>
      </c>
      <c r="E49" s="319"/>
      <c r="F49" s="319"/>
      <c r="G49" s="319"/>
      <c r="H49" s="319"/>
      <c r="I49" s="318"/>
      <c r="J49" s="318">
        <f>'[1]Pt 2 Premium and Claims'!J49+'[2]Pt 2 Premium and Claims'!J49</f>
        <v>2241185</v>
      </c>
      <c r="K49" s="319"/>
      <c r="L49" s="319"/>
      <c r="M49" s="319"/>
      <c r="N49" s="319"/>
      <c r="O49" s="318"/>
      <c r="P49" s="318">
        <f>'[1]Pt 2 Premium and Claims'!P49+'[2]Pt 2 Premium and Claims'!P49</f>
        <v>6200890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2573</v>
      </c>
      <c r="AU49" s="321">
        <v>11040980</v>
      </c>
      <c r="AV49" s="368"/>
      <c r="AW49" s="374"/>
    </row>
    <row r="50" spans="2:49" x14ac:dyDescent="0.2">
      <c r="B50" s="343" t="s">
        <v>119</v>
      </c>
      <c r="C50" s="331" t="s">
        <v>34</v>
      </c>
      <c r="D50" s="318">
        <v>2717137</v>
      </c>
      <c r="E50" s="363"/>
      <c r="F50" s="363"/>
      <c r="G50" s="363"/>
      <c r="H50" s="363"/>
      <c r="I50" s="365"/>
      <c r="J50" s="318">
        <f>'[1]Pt 2 Premium and Claims'!J50+'[2]Pt 2 Premium and Claims'!J50</f>
        <v>758922</v>
      </c>
      <c r="K50" s="363"/>
      <c r="L50" s="363"/>
      <c r="M50" s="363"/>
      <c r="N50" s="363"/>
      <c r="O50" s="365"/>
      <c r="P50" s="318">
        <f>'[1]Pt 2 Premium and Claims'!P50+'[2]Pt 2 Premium and Claims'!P50</f>
        <v>1095338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9815146</v>
      </c>
      <c r="AU50" s="321">
        <v>2537883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v>-364730.87000000011</v>
      </c>
      <c r="F52" s="319"/>
      <c r="G52" s="319"/>
      <c r="H52" s="319"/>
      <c r="I52" s="318"/>
      <c r="J52" s="318"/>
      <c r="K52" s="319">
        <f>'[1]Pt 2 Premium and Claims'!K52+'[2]Pt 2 Premium and Claims'!K52</f>
        <v>161261.91</v>
      </c>
      <c r="L52" s="319"/>
      <c r="M52" s="319"/>
      <c r="N52" s="319"/>
      <c r="O52" s="318"/>
      <c r="P52" s="318"/>
      <c r="Q52" s="319">
        <f>'[1]Pt 2 Premium and Claims'!Q52+'[2]Pt 2 Premium and Claims'!Q52</f>
        <v>203468.96</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896800753</v>
      </c>
      <c r="E54" s="323">
        <v>1148724125.6500003</v>
      </c>
      <c r="F54" s="323">
        <v>0</v>
      </c>
      <c r="G54" s="323">
        <v>0</v>
      </c>
      <c r="H54" s="323">
        <v>0</v>
      </c>
      <c r="I54" s="322">
        <v>1011263020.4456959</v>
      </c>
      <c r="J54" s="322">
        <f>'[1]Pt 2 Premium and Claims'!J54+'[2]Pt 2 Premium and Claims'!J54</f>
        <v>223097814</v>
      </c>
      <c r="K54" s="323">
        <f>'[1]Pt 2 Premium and Claims'!K54+'[2]Pt 2 Premium and Claims'!K54</f>
        <v>217368276.29010051</v>
      </c>
      <c r="L54" s="323">
        <v>0</v>
      </c>
      <c r="M54" s="323">
        <v>0</v>
      </c>
      <c r="N54" s="323">
        <v>0</v>
      </c>
      <c r="O54" s="322">
        <f>'[1]Pt 2 Premium and Claims'!O54+'[2]Pt 2 Premium and Claims'!O54</f>
        <v>20938633.186180014</v>
      </c>
      <c r="P54" s="322">
        <f>'[1]Pt 2 Premium and Claims'!P54+'[2]Pt 2 Premium and Claims'!P54</f>
        <v>497381563</v>
      </c>
      <c r="Q54" s="323">
        <f>'[1]Pt 2 Premium and Claims'!Q54+'[2]Pt 2 Premium and Claims'!Q54</f>
        <v>494897930.20193154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237058179</v>
      </c>
      <c r="AU54" s="324">
        <v>150907325</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223805229.12</v>
      </c>
      <c r="E58" s="354">
        <v>231611873.25</v>
      </c>
      <c r="F58" s="354"/>
      <c r="G58" s="354"/>
      <c r="H58" s="354"/>
      <c r="I58" s="353">
        <v>236609261.03999996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44" activePane="bottomRight" state="frozen"/>
      <selection activeCell="B1" sqref="B1"/>
      <selection pane="topRight" activeCell="B1" sqref="B1"/>
      <selection pane="bottomLeft" activeCell="B1" sqref="B1"/>
      <selection pane="bottomRight" activeCell="N1" sqref="N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1132873.1656860006</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257823.74</v>
      </c>
      <c r="I56" s="441"/>
      <c r="J56" s="441"/>
      <c r="K56" s="441"/>
      <c r="L56" s="447"/>
      <c r="M56" s="397">
        <v>123365.62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51564.75</v>
      </c>
      <c r="I57" s="441"/>
      <c r="J57" s="441"/>
      <c r="K57" s="441"/>
      <c r="L57" s="447"/>
      <c r="M57" s="397">
        <v>24673.119999999999</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'[1]Pt 4 Rebate Disbursement'!C4+'[2]Pt 4 Rebate Disbursement'!C4</f>
        <v>200706</v>
      </c>
      <c r="D4" s="104">
        <f>'[1]Pt 4 Rebate Disbursement'!D4+'[2]Pt 4 Rebate Disbursement'!D4</f>
        <v>41559</v>
      </c>
      <c r="E4" s="104">
        <f>'[1]Pt 4 Rebate Disbursement'!E4+'[2]Pt 4 Rebate Disbursement'!E4</f>
        <v>73708</v>
      </c>
      <c r="F4" s="104">
        <f>'[1]Pt 4 Rebate Disbursement'!F4+'[2]Pt 4 Rebate Disbursement'!F4</f>
        <v>0</v>
      </c>
      <c r="G4" s="104">
        <f>'[1]Pt 4 Rebate Disbursement'!G4+'[2]Pt 4 Rebate Disbursement'!G4</f>
        <v>0</v>
      </c>
      <c r="H4" s="104">
        <f>'[1]Pt 4 Rebate Disbursement'!H4+'[2]Pt 4 Rebate Disbursement'!H4</f>
        <v>0</v>
      </c>
      <c r="I4" s="185"/>
      <c r="J4" s="185"/>
      <c r="K4" s="191">
        <f>'[1]Pt 4 Rebate Disbursement'!K4+'[2]Pt 4 Rebate Disbursement'!K4</f>
        <v>0</v>
      </c>
    </row>
    <row r="5" spans="2:11" ht="16.5" x14ac:dyDescent="0.25">
      <c r="B5" s="122" t="s">
        <v>342</v>
      </c>
      <c r="C5" s="163"/>
      <c r="D5" s="164"/>
      <c r="E5" s="164"/>
      <c r="F5" s="164"/>
      <c r="G5" s="164"/>
      <c r="H5" s="164"/>
      <c r="I5" s="164"/>
      <c r="J5" s="164"/>
      <c r="K5" s="192"/>
    </row>
    <row r="6" spans="2:11" x14ac:dyDescent="0.2">
      <c r="B6" s="123" t="s">
        <v>101</v>
      </c>
      <c r="C6" s="183"/>
      <c r="D6" s="100">
        <v>175</v>
      </c>
      <c r="E6" s="100"/>
      <c r="F6" s="184"/>
      <c r="G6" s="100"/>
      <c r="H6" s="100"/>
      <c r="I6" s="184"/>
      <c r="J6" s="184"/>
      <c r="K6" s="189"/>
    </row>
    <row r="7" spans="2:11" x14ac:dyDescent="0.2">
      <c r="B7" s="116" t="s">
        <v>102</v>
      </c>
      <c r="C7" s="101"/>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'[1]Pt 4 Rebate Disbursement'!C11+'[2]Pt 4 Rebate Disbursement'!C11</f>
        <v>0</v>
      </c>
      <c r="D11" s="97">
        <f>'[1]Pt 4 Rebate Disbursement'!D11+'[2]Pt 4 Rebate Disbursement'!D11</f>
        <v>1132873.1656860006</v>
      </c>
      <c r="E11" s="97">
        <f>'[1]Pt 4 Rebate Disbursement'!E11+'[2]Pt 4 Rebate Disbursement'!E11</f>
        <v>0</v>
      </c>
      <c r="F11" s="97">
        <f>'[1]Pt 4 Rebate Disbursement'!F11+'[2]Pt 4 Rebate Disbursement'!F11</f>
        <v>0</v>
      </c>
      <c r="G11" s="97">
        <f>'[1]Pt 4 Rebate Disbursement'!G11+'[2]Pt 4 Rebate Disbursement'!G11</f>
        <v>0</v>
      </c>
      <c r="H11" s="97">
        <f>'[1]Pt 4 Rebate Disbursement'!H11+'[2]Pt 4 Rebate Disbursement'!H11</f>
        <v>0</v>
      </c>
      <c r="I11" s="178"/>
      <c r="J11" s="178"/>
      <c r="K11" s="196">
        <f>'[1]Pt 4 Rebate Disbursement'!K11+'[2]Pt 4 Rebate Disbursement'!K11</f>
        <v>0</v>
      </c>
    </row>
    <row r="12" spans="2:11" x14ac:dyDescent="0.2">
      <c r="B12" s="124" t="s">
        <v>93</v>
      </c>
      <c r="C12" s="94"/>
      <c r="D12" s="95">
        <f>'[1]Pt 4 Rebate Disbursement'!D12+'[2]Pt 4 Rebate Disbursement'!D12</f>
        <v>0</v>
      </c>
      <c r="E12" s="95"/>
      <c r="F12" s="95"/>
      <c r="G12" s="95"/>
      <c r="H12" s="95"/>
      <c r="I12" s="177"/>
      <c r="J12" s="177"/>
      <c r="K12" s="197"/>
    </row>
    <row r="13" spans="2:11" x14ac:dyDescent="0.2">
      <c r="B13" s="124" t="s">
        <v>94</v>
      </c>
      <c r="C13" s="94"/>
      <c r="D13" s="95">
        <f>'[1]Pt 4 Rebate Disbursement'!D13+'[2]Pt 4 Rebate Disbursement'!D13</f>
        <v>0</v>
      </c>
      <c r="E13" s="95"/>
      <c r="F13" s="95"/>
      <c r="G13" s="95"/>
      <c r="H13" s="95"/>
      <c r="I13" s="177"/>
      <c r="J13" s="177"/>
      <c r="K13" s="197"/>
    </row>
    <row r="14" spans="2:11" x14ac:dyDescent="0.2">
      <c r="B14" s="124" t="s">
        <v>95</v>
      </c>
      <c r="C14" s="94"/>
      <c r="D14" s="95">
        <f>'[1]Pt 4 Rebate Disbursement'!D14+'[2]Pt 4 Rebate Disbursement'!D14</f>
        <v>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'[1]Pt 4 Rebate Disbursement'!C16+'[2]Pt 4 Rebate Disbursement'!C16</f>
        <v>0</v>
      </c>
      <c r="D16" s="99">
        <f>'[1]Pt 4 Rebate Disbursement'!D16+'[2]Pt 4 Rebate Disbursement'!D16</f>
        <v>902272</v>
      </c>
      <c r="E16" s="99">
        <f>'[1]Pt 4 Rebate Disbursement'!E16+'[2]Pt 4 Rebate Disbursement'!E16</f>
        <v>0</v>
      </c>
      <c r="F16" s="99">
        <f>'[1]Pt 4 Rebate Disbursement'!F16+'[2]Pt 4 Rebate Disbursement'!F16</f>
        <v>0</v>
      </c>
      <c r="G16" s="99">
        <f>'[1]Pt 4 Rebate Disbursement'!G16+'[2]Pt 4 Rebate Disbursement'!G16</f>
        <v>0</v>
      </c>
      <c r="H16" s="99">
        <f>'[1]Pt 4 Rebate Disbursement'!H16+'[2]Pt 4 Rebate Disbursement'!H16</f>
        <v>0</v>
      </c>
      <c r="I16" s="178"/>
      <c r="J16" s="178"/>
      <c r="K16" s="186">
        <f>'[1]Pt 4 Rebate Disbursement'!K16+'[2]Pt 4 Rebate Disbursement'!K16</f>
        <v>0</v>
      </c>
    </row>
    <row r="17" spans="2:12" s="5" customFormat="1" x14ac:dyDescent="0.2">
      <c r="B17" s="124" t="s">
        <v>203</v>
      </c>
      <c r="C17" s="94">
        <f>'[1]Pt 4 Rebate Disbursement'!C17+'[2]Pt 4 Rebate Disbursement'!C17</f>
        <v>0</v>
      </c>
      <c r="D17" s="95">
        <f>'[1]Pt 4 Rebate Disbursement'!D17+'[2]Pt 4 Rebate Disbursement'!D17</f>
        <v>0</v>
      </c>
      <c r="E17" s="95">
        <f>'[1]Pt 4 Rebate Disbursement'!E17+'[2]Pt 4 Rebate Disbursement'!E17</f>
        <v>0</v>
      </c>
      <c r="F17" s="95">
        <f>'[1]Pt 4 Rebate Disbursement'!F17+'[2]Pt 4 Rebate Disbursement'!F17</f>
        <v>0</v>
      </c>
      <c r="G17" s="95">
        <f>'[1]Pt 4 Rebate Disbursement'!G17+'[2]Pt 4 Rebate Disbursement'!G17</f>
        <v>0</v>
      </c>
      <c r="H17" s="95">
        <f>'[1]Pt 4 Rebate Disbursement'!H17+'[2]Pt 4 Rebate Disbursement'!H17</f>
        <v>0</v>
      </c>
      <c r="I17" s="177"/>
      <c r="J17" s="177"/>
      <c r="K17" s="197">
        <f>'[1]Pt 4 Rebate Disbursement'!K17+'[2]Pt 4 Rebate Disbursement'!K17</f>
        <v>0</v>
      </c>
    </row>
    <row r="18" spans="2:12" ht="25.5" x14ac:dyDescent="0.2">
      <c r="B18" s="116" t="s">
        <v>207</v>
      </c>
      <c r="C18" s="187"/>
      <c r="D18" s="106">
        <v>0.98429999999999995</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0.98429999999999995</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f>'[1]Pt 4 Rebate Disbursement'!C22+'[2]Pt 4 Rebate Disbursement'!C22</f>
        <v>0</v>
      </c>
      <c r="D22" s="127">
        <f>'[1]Pt 4 Rebate Disbursement'!D22+'[2]Pt 4 Rebate Disbursement'!D22</f>
        <v>10445.969999999999</v>
      </c>
      <c r="E22" s="127">
        <f>'[1]Pt 4 Rebate Disbursement'!E22+'[2]Pt 4 Rebate Disbursement'!E22</f>
        <v>0</v>
      </c>
      <c r="F22" s="127">
        <f>'[1]Pt 4 Rebate Disbursement'!F22+'[2]Pt 4 Rebate Disbursement'!F22</f>
        <v>0</v>
      </c>
      <c r="G22" s="127">
        <f>'[1]Pt 4 Rebate Disbursement'!G22+'[2]Pt 4 Rebate Disbursement'!G22</f>
        <v>0</v>
      </c>
      <c r="H22" s="127">
        <f>'[1]Pt 4 Rebate Disbursement'!H22+'[2]Pt 4 Rebate Disbursement'!H22</f>
        <v>0</v>
      </c>
      <c r="I22" s="181"/>
      <c r="J22" s="181"/>
      <c r="K22" s="200">
        <f>'[1]Pt 4 Rebate Disbursement'!K22+'[2]Pt 4 Rebate Disbursement'!K22</f>
        <v>0</v>
      </c>
    </row>
    <row r="23" spans="2:12" s="5" customFormat="1" ht="100.15" customHeight="1" x14ac:dyDescent="0.2">
      <c r="B23" s="91" t="s">
        <v>212</v>
      </c>
      <c r="C23" s="483" t="s">
        <v>605</v>
      </c>
      <c r="D23" s="484" t="s">
        <v>605</v>
      </c>
      <c r="E23" s="484" t="s">
        <v>605</v>
      </c>
      <c r="F23" s="484" t="s">
        <v>605</v>
      </c>
      <c r="G23" s="484" t="s">
        <v>605</v>
      </c>
      <c r="H23" s="484" t="s">
        <v>605</v>
      </c>
      <c r="I23" s="484" t="s">
        <v>605</v>
      </c>
      <c r="J23" s="484" t="s">
        <v>605</v>
      </c>
      <c r="K23" s="485" t="s">
        <v>605</v>
      </c>
    </row>
    <row r="24" spans="2:12" s="5" customFormat="1" ht="100.15" customHeight="1" x14ac:dyDescent="0.2">
      <c r="B24" s="90" t="s">
        <v>213</v>
      </c>
      <c r="C24" s="486" t="s">
        <v>606</v>
      </c>
      <c r="D24" s="487" t="s">
        <v>606</v>
      </c>
      <c r="E24" s="487" t="s">
        <v>606</v>
      </c>
      <c r="F24" s="487" t="s">
        <v>606</v>
      </c>
      <c r="G24" s="487" t="s">
        <v>606</v>
      </c>
      <c r="H24" s="487" t="s">
        <v>606</v>
      </c>
      <c r="I24" s="487" t="s">
        <v>606</v>
      </c>
      <c r="J24" s="487" t="s">
        <v>606</v>
      </c>
      <c r="K24" s="488" t="s">
        <v>606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1"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133" t="s">
        <v>603</v>
      </c>
      <c r="C62" s="29"/>
      <c r="D62" s="29"/>
      <c r="E62" s="29"/>
      <c r="F62" s="29"/>
      <c r="G62" s="29"/>
      <c r="H62" s="29"/>
    </row>
    <row r="63" spans="2:10" s="5" customFormat="1" ht="19.5" customHeight="1" x14ac:dyDescent="0.2">
      <c r="B63" s="133" t="s">
        <v>604</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510</v>
      </c>
      <c r="E5" s="7"/>
    </row>
    <row r="6" spans="1:5" ht="35.25" customHeight="1" x14ac:dyDescent="0.2">
      <c r="B6" s="134" t="s">
        <v>507</v>
      </c>
      <c r="C6" s="113"/>
      <c r="D6" s="137" t="s">
        <v>511</v>
      </c>
      <c r="E6" s="7"/>
    </row>
    <row r="7" spans="1:5" ht="35.25" customHeight="1" x14ac:dyDescent="0.2">
      <c r="B7" s="134" t="s">
        <v>508</v>
      </c>
      <c r="C7" s="113"/>
      <c r="D7" s="137" t="s">
        <v>512</v>
      </c>
      <c r="E7" s="7"/>
    </row>
    <row r="8" spans="1:5" ht="35.25" customHeight="1" x14ac:dyDescent="0.2">
      <c r="B8" s="134" t="s">
        <v>509</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t="s">
        <v>516</v>
      </c>
      <c r="C28" s="113"/>
      <c r="D28" s="137" t="s">
        <v>517</v>
      </c>
      <c r="E28" s="7"/>
    </row>
    <row r="29" spans="2:5" ht="35.25" customHeight="1" x14ac:dyDescent="0.2">
      <c r="B29" s="134" t="s">
        <v>518</v>
      </c>
      <c r="C29" s="114"/>
      <c r="D29" s="137" t="s">
        <v>522</v>
      </c>
      <c r="E29" s="7"/>
    </row>
    <row r="30" spans="2:5" ht="35.25" customHeight="1" x14ac:dyDescent="0.2">
      <c r="B30" s="134" t="s">
        <v>601</v>
      </c>
      <c r="C30" s="113"/>
      <c r="D30" s="137" t="s">
        <v>602</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520</v>
      </c>
      <c r="C34" s="113"/>
      <c r="D34" s="137" t="s">
        <v>517</v>
      </c>
      <c r="E34" s="7"/>
    </row>
    <row r="35" spans="2:5" ht="35.25" customHeight="1" x14ac:dyDescent="0.2">
      <c r="B35" s="134" t="s">
        <v>521</v>
      </c>
      <c r="C35" s="113"/>
      <c r="D35" s="137" t="s">
        <v>522</v>
      </c>
      <c r="E35" s="7"/>
    </row>
    <row r="36" spans="2:5" ht="35.25" customHeight="1" x14ac:dyDescent="0.2">
      <c r="B36" s="134" t="s">
        <v>523</v>
      </c>
      <c r="C36" s="113"/>
      <c r="D36" s="137" t="s">
        <v>522</v>
      </c>
      <c r="E36" s="7"/>
    </row>
    <row r="37" spans="2:5" ht="35.25" customHeight="1" x14ac:dyDescent="0.2">
      <c r="B37" s="134" t="s">
        <v>524</v>
      </c>
      <c r="C37" s="113"/>
      <c r="D37" s="137" t="s">
        <v>525</v>
      </c>
      <c r="E37" s="7"/>
    </row>
    <row r="38" spans="2:5" ht="35.25" customHeight="1" x14ac:dyDescent="0.2">
      <c r="B38" s="134" t="s">
        <v>526</v>
      </c>
      <c r="C38" s="113"/>
      <c r="D38" s="137" t="s">
        <v>527</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528</v>
      </c>
      <c r="C48" s="113"/>
      <c r="D48" s="137" t="s">
        <v>519</v>
      </c>
      <c r="E48" s="7"/>
    </row>
    <row r="49" spans="2:5" ht="35.25" customHeight="1" x14ac:dyDescent="0.2">
      <c r="B49" s="134" t="s">
        <v>529</v>
      </c>
      <c r="C49" s="113"/>
      <c r="D49" s="137" t="s">
        <v>519</v>
      </c>
      <c r="E49" s="7"/>
    </row>
    <row r="50" spans="2:5" ht="35.25" customHeight="1" x14ac:dyDescent="0.2">
      <c r="B50" s="134" t="s">
        <v>530</v>
      </c>
      <c r="C50" s="113"/>
      <c r="D50" s="137" t="s">
        <v>519</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t="s">
        <v>533</v>
      </c>
      <c r="C57" s="115"/>
      <c r="D57" s="137" t="s">
        <v>532</v>
      </c>
      <c r="E57" s="7"/>
    </row>
    <row r="58" spans="2:5" ht="35.25" customHeight="1" x14ac:dyDescent="0.2">
      <c r="B58" s="134" t="s">
        <v>534</v>
      </c>
      <c r="C58" s="115"/>
      <c r="D58" s="137" t="s">
        <v>532</v>
      </c>
      <c r="E58" s="7"/>
    </row>
    <row r="59" spans="2:5" ht="35.25" customHeight="1" x14ac:dyDescent="0.2">
      <c r="B59" s="134" t="s">
        <v>535</v>
      </c>
      <c r="C59" s="115"/>
      <c r="D59" s="137" t="s">
        <v>519</v>
      </c>
      <c r="E59" s="7"/>
    </row>
    <row r="60" spans="2:5" ht="35.25" customHeight="1" x14ac:dyDescent="0.2">
      <c r="B60" s="134" t="s">
        <v>536</v>
      </c>
      <c r="C60" s="115"/>
      <c r="D60" s="137" t="s">
        <v>522</v>
      </c>
      <c r="E60" s="7"/>
    </row>
    <row r="61" spans="2:5" ht="35.25" customHeight="1" x14ac:dyDescent="0.2">
      <c r="B61" s="134" t="s">
        <v>537</v>
      </c>
      <c r="C61" s="115"/>
      <c r="D61" s="137" t="s">
        <v>519</v>
      </c>
      <c r="E61" s="7"/>
    </row>
    <row r="62" spans="2:5" ht="35.25" customHeight="1" x14ac:dyDescent="0.2">
      <c r="B62" s="134" t="s">
        <v>538</v>
      </c>
      <c r="C62" s="115"/>
      <c r="D62" s="137" t="s">
        <v>519</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539</v>
      </c>
      <c r="C78" s="115"/>
      <c r="D78" s="137" t="s">
        <v>540</v>
      </c>
      <c r="E78" s="7"/>
    </row>
    <row r="79" spans="2:5" ht="35.25" customHeight="1" x14ac:dyDescent="0.2">
      <c r="B79" s="134" t="s">
        <v>541</v>
      </c>
      <c r="C79" s="115"/>
      <c r="D79" s="137" t="s">
        <v>540</v>
      </c>
      <c r="E79" s="7"/>
    </row>
    <row r="80" spans="2:5" ht="35.25" customHeight="1" x14ac:dyDescent="0.2">
      <c r="B80" s="134" t="s">
        <v>542</v>
      </c>
      <c r="C80" s="115"/>
      <c r="D80" s="137" t="s">
        <v>540</v>
      </c>
      <c r="E80" s="7"/>
    </row>
    <row r="81" spans="2:5" ht="35.25" customHeight="1" x14ac:dyDescent="0.2">
      <c r="B81" s="134" t="s">
        <v>543</v>
      </c>
      <c r="C81" s="115"/>
      <c r="D81" s="137" t="s">
        <v>532</v>
      </c>
      <c r="E81" s="7"/>
    </row>
    <row r="82" spans="2:5" ht="35.25" customHeight="1" x14ac:dyDescent="0.2">
      <c r="B82" s="134" t="s">
        <v>544</v>
      </c>
      <c r="C82" s="115"/>
      <c r="D82" s="137" t="s">
        <v>519</v>
      </c>
      <c r="E82" s="7"/>
    </row>
    <row r="83" spans="2:5" ht="35.25" customHeight="1" x14ac:dyDescent="0.2">
      <c r="B83" s="134" t="s">
        <v>545</v>
      </c>
      <c r="C83" s="115"/>
      <c r="D83" s="137" t="s">
        <v>540</v>
      </c>
      <c r="E83" s="7"/>
    </row>
    <row r="84" spans="2:5" ht="35.25" customHeight="1" x14ac:dyDescent="0.2">
      <c r="B84" s="134" t="s">
        <v>546</v>
      </c>
      <c r="C84" s="115"/>
      <c r="D84" s="137" t="s">
        <v>519</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547</v>
      </c>
      <c r="C89" s="115"/>
      <c r="D89" s="137" t="s">
        <v>548</v>
      </c>
      <c r="E89" s="7"/>
    </row>
    <row r="90" spans="2:5" ht="35.25" customHeight="1" x14ac:dyDescent="0.2">
      <c r="B90" s="134" t="s">
        <v>549</v>
      </c>
      <c r="C90" s="115"/>
      <c r="D90" s="137" t="s">
        <v>548</v>
      </c>
      <c r="E90" s="7"/>
    </row>
    <row r="91" spans="2:5" ht="35.25" customHeight="1" x14ac:dyDescent="0.2">
      <c r="B91" s="134" t="s">
        <v>550</v>
      </c>
      <c r="C91" s="115"/>
      <c r="D91" s="137" t="s">
        <v>548</v>
      </c>
      <c r="E91" s="7"/>
    </row>
    <row r="92" spans="2:5" ht="35.25" customHeight="1" x14ac:dyDescent="0.2">
      <c r="B92" s="134" t="s">
        <v>557</v>
      </c>
      <c r="C92" s="115"/>
      <c r="D92" s="137" t="s">
        <v>548</v>
      </c>
      <c r="E92" s="7"/>
    </row>
    <row r="93" spans="2:5" ht="35.25" customHeight="1" x14ac:dyDescent="0.2">
      <c r="B93" s="134" t="s">
        <v>555</v>
      </c>
      <c r="C93" s="115"/>
      <c r="D93" s="137" t="s">
        <v>548</v>
      </c>
      <c r="E93" s="7"/>
    </row>
    <row r="94" spans="2:5" ht="35.25" customHeight="1" x14ac:dyDescent="0.2">
      <c r="B94" s="134" t="s">
        <v>556</v>
      </c>
      <c r="C94" s="115"/>
      <c r="D94" s="137" t="s">
        <v>548</v>
      </c>
      <c r="E94" s="7"/>
    </row>
    <row r="95" spans="2:5" ht="35.25" customHeight="1" x14ac:dyDescent="0.2">
      <c r="B95" s="134" t="s">
        <v>551</v>
      </c>
      <c r="C95" s="115"/>
      <c r="D95" s="137" t="s">
        <v>532</v>
      </c>
      <c r="E95" s="7"/>
    </row>
    <row r="96" spans="2:5" ht="35.25" customHeight="1" x14ac:dyDescent="0.2">
      <c r="B96" s="134" t="s">
        <v>552</v>
      </c>
      <c r="C96" s="115"/>
      <c r="D96" s="137" t="s">
        <v>548</v>
      </c>
      <c r="E96" s="7"/>
    </row>
    <row r="97" spans="2:5" ht="35.25" customHeight="1" x14ac:dyDescent="0.2">
      <c r="B97" s="134" t="s">
        <v>553</v>
      </c>
      <c r="C97" s="115"/>
      <c r="D97" s="137" t="s">
        <v>548</v>
      </c>
      <c r="E97" s="7"/>
    </row>
    <row r="98" spans="2:5" ht="35.25" customHeight="1" x14ac:dyDescent="0.2">
      <c r="B98" s="134" t="s">
        <v>554</v>
      </c>
      <c r="C98" s="115"/>
      <c r="D98" s="137" t="s">
        <v>519</v>
      </c>
      <c r="E98" s="7"/>
    </row>
    <row r="99" spans="2:5" ht="15" x14ac:dyDescent="0.25">
      <c r="B99" s="174" t="s">
        <v>199</v>
      </c>
      <c r="C99" s="175"/>
      <c r="D99" s="176"/>
      <c r="E99" s="7"/>
    </row>
    <row r="100" spans="2:5" ht="35.25" customHeight="1" x14ac:dyDescent="0.2">
      <c r="B100" s="134" t="s">
        <v>558</v>
      </c>
      <c r="C100" s="115"/>
      <c r="D100" s="137" t="s">
        <v>532</v>
      </c>
      <c r="E100" s="7"/>
    </row>
    <row r="101" spans="2:5" ht="35.25" customHeight="1" x14ac:dyDescent="0.2">
      <c r="B101" s="134" t="s">
        <v>559</v>
      </c>
      <c r="C101" s="115"/>
      <c r="D101" s="137" t="s">
        <v>519</v>
      </c>
      <c r="E101" s="7"/>
    </row>
    <row r="102" spans="2:5" ht="35.25" customHeight="1" x14ac:dyDescent="0.2">
      <c r="B102" s="134" t="s">
        <v>560</v>
      </c>
      <c r="C102" s="115"/>
      <c r="D102" s="137" t="s">
        <v>519</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561</v>
      </c>
      <c r="C123" s="113"/>
      <c r="D123" s="137" t="s">
        <v>540</v>
      </c>
      <c r="E123" s="7"/>
    </row>
    <row r="124" spans="2:5" s="5" customFormat="1" ht="35.25" customHeight="1" x14ac:dyDescent="0.2">
      <c r="B124" s="134" t="s">
        <v>562</v>
      </c>
      <c r="C124" s="113"/>
      <c r="D124" s="137" t="s">
        <v>540</v>
      </c>
      <c r="E124" s="27"/>
    </row>
    <row r="125" spans="2:5" s="5" customFormat="1" ht="35.25" customHeight="1" x14ac:dyDescent="0.2">
      <c r="B125" s="134" t="s">
        <v>563</v>
      </c>
      <c r="C125" s="113"/>
      <c r="D125" s="137" t="s">
        <v>540</v>
      </c>
      <c r="E125" s="27"/>
    </row>
    <row r="126" spans="2:5" s="5" customFormat="1" ht="35.25" customHeight="1" x14ac:dyDescent="0.2">
      <c r="B126" s="134" t="s">
        <v>564</v>
      </c>
      <c r="C126" s="113"/>
      <c r="D126" s="137" t="s">
        <v>532</v>
      </c>
      <c r="E126" s="27"/>
    </row>
    <row r="127" spans="2:5" s="5" customFormat="1" ht="35.25" customHeight="1" x14ac:dyDescent="0.2">
      <c r="B127" s="134" t="s">
        <v>565</v>
      </c>
      <c r="C127" s="113"/>
      <c r="D127" s="137" t="s">
        <v>532</v>
      </c>
      <c r="E127" s="27"/>
    </row>
    <row r="128" spans="2:5" s="5" customFormat="1" ht="35.25" customHeight="1" x14ac:dyDescent="0.2">
      <c r="B128" s="134" t="s">
        <v>566</v>
      </c>
      <c r="C128" s="113"/>
      <c r="D128" s="137" t="s">
        <v>567</v>
      </c>
      <c r="E128" s="27"/>
    </row>
    <row r="129" spans="2:5" s="5" customFormat="1" ht="35.25" customHeight="1" x14ac:dyDescent="0.2">
      <c r="B129" s="134" t="s">
        <v>568</v>
      </c>
      <c r="C129" s="113"/>
      <c r="D129" s="137" t="s">
        <v>519</v>
      </c>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569</v>
      </c>
      <c r="C134" s="113"/>
      <c r="D134" s="137" t="s">
        <v>570</v>
      </c>
      <c r="E134" s="27"/>
    </row>
    <row r="135" spans="2:5" s="5" customFormat="1" ht="35.25" customHeight="1" x14ac:dyDescent="0.2">
      <c r="B135" s="134" t="s">
        <v>571</v>
      </c>
      <c r="C135" s="113"/>
      <c r="D135" s="137" t="s">
        <v>570</v>
      </c>
      <c r="E135" s="27"/>
    </row>
    <row r="136" spans="2:5" s="5" customFormat="1" ht="35.25" customHeight="1" x14ac:dyDescent="0.2">
      <c r="B136" s="134" t="s">
        <v>572</v>
      </c>
      <c r="C136" s="113"/>
      <c r="D136" s="137" t="s">
        <v>570</v>
      </c>
      <c r="E136" s="27"/>
    </row>
    <row r="137" spans="2:5" s="5" customFormat="1" ht="35.25" customHeight="1" x14ac:dyDescent="0.2">
      <c r="B137" s="134" t="s">
        <v>573</v>
      </c>
      <c r="C137" s="113"/>
      <c r="D137" s="137" t="s">
        <v>574</v>
      </c>
      <c r="E137" s="27"/>
    </row>
    <row r="138" spans="2:5" s="5" customFormat="1" ht="35.25" customHeight="1" x14ac:dyDescent="0.2">
      <c r="B138" s="134" t="s">
        <v>575</v>
      </c>
      <c r="C138" s="113"/>
      <c r="D138" s="137" t="s">
        <v>576</v>
      </c>
      <c r="E138" s="27"/>
    </row>
    <row r="139" spans="2:5" s="5" customFormat="1" ht="35.25" customHeight="1" x14ac:dyDescent="0.2">
      <c r="B139" s="134" t="s">
        <v>577</v>
      </c>
      <c r="C139" s="113"/>
      <c r="D139" s="137" t="s">
        <v>578</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579</v>
      </c>
      <c r="C145" s="113"/>
      <c r="D145" s="137" t="s">
        <v>540</v>
      </c>
      <c r="E145" s="27"/>
    </row>
    <row r="146" spans="2:5" s="5" customFormat="1" ht="35.25" customHeight="1" x14ac:dyDescent="0.2">
      <c r="B146" s="134" t="s">
        <v>580</v>
      </c>
      <c r="C146" s="113"/>
      <c r="D146" s="137" t="s">
        <v>540</v>
      </c>
      <c r="E146" s="27"/>
    </row>
    <row r="147" spans="2:5" s="5" customFormat="1" ht="35.25" customHeight="1" x14ac:dyDescent="0.2">
      <c r="B147" s="134" t="s">
        <v>581</v>
      </c>
      <c r="C147" s="113"/>
      <c r="D147" s="137" t="s">
        <v>540</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582</v>
      </c>
      <c r="C156" s="113"/>
      <c r="D156" s="137" t="s">
        <v>583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584</v>
      </c>
      <c r="C178" s="113"/>
      <c r="D178" s="137" t="s">
        <v>585</v>
      </c>
      <c r="E178" s="27"/>
    </row>
    <row r="179" spans="2:5" s="5" customFormat="1" ht="35.25" customHeight="1" x14ac:dyDescent="0.2">
      <c r="B179" s="134" t="s">
        <v>586</v>
      </c>
      <c r="C179" s="113"/>
      <c r="D179" s="137" t="s">
        <v>587</v>
      </c>
      <c r="E179" s="27"/>
    </row>
    <row r="180" spans="2:5" s="5" customFormat="1" ht="35.25" customHeight="1" x14ac:dyDescent="0.2">
      <c r="B180" s="134" t="s">
        <v>588</v>
      </c>
      <c r="C180" s="113"/>
      <c r="D180" s="137" t="s">
        <v>540</v>
      </c>
      <c r="E180" s="27"/>
    </row>
    <row r="181" spans="2:5" s="5" customFormat="1" ht="35.25" customHeight="1" x14ac:dyDescent="0.2">
      <c r="B181" s="134" t="s">
        <v>589</v>
      </c>
      <c r="C181" s="113"/>
      <c r="D181" s="137" t="s">
        <v>540</v>
      </c>
      <c r="E181" s="27"/>
    </row>
    <row r="182" spans="2:5" s="5" customFormat="1" ht="35.25" customHeight="1" x14ac:dyDescent="0.2">
      <c r="B182" s="134" t="s">
        <v>590</v>
      </c>
      <c r="C182" s="113"/>
      <c r="D182" s="137" t="s">
        <v>591</v>
      </c>
      <c r="E182" s="27"/>
    </row>
    <row r="183" spans="2:5" s="5" customFormat="1" ht="35.25" customHeight="1" x14ac:dyDescent="0.2">
      <c r="B183" s="134" t="s">
        <v>592</v>
      </c>
      <c r="C183" s="113"/>
      <c r="D183" s="137" t="s">
        <v>593</v>
      </c>
      <c r="E183" s="27"/>
    </row>
    <row r="184" spans="2:5" s="5" customFormat="1" ht="35.25" customHeight="1" x14ac:dyDescent="0.2">
      <c r="B184" s="134" t="s">
        <v>594</v>
      </c>
      <c r="C184" s="113"/>
      <c r="D184" s="137" t="s">
        <v>595</v>
      </c>
      <c r="E184" s="27"/>
    </row>
    <row r="185" spans="2:5" s="5" customFormat="1" ht="35.25" customHeight="1" x14ac:dyDescent="0.2">
      <c r="B185" s="134" t="s">
        <v>596</v>
      </c>
      <c r="C185" s="113"/>
      <c r="D185" s="137" t="s">
        <v>597</v>
      </c>
      <c r="E185" s="27"/>
    </row>
    <row r="186" spans="2:5" s="5" customFormat="1" ht="35.25" customHeight="1" x14ac:dyDescent="0.2">
      <c r="B186" s="134" t="s">
        <v>598</v>
      </c>
      <c r="C186" s="113"/>
      <c r="D186" s="137" t="s">
        <v>599</v>
      </c>
      <c r="E186" s="27"/>
    </row>
    <row r="187" spans="2:5" s="5" customFormat="1" ht="35.25" customHeight="1" x14ac:dyDescent="0.2">
      <c r="B187" s="134" t="s">
        <v>600</v>
      </c>
      <c r="C187" s="114"/>
      <c r="D187" s="137" t="s">
        <v>532</v>
      </c>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95:D98 D89:D92 B95:B98 B89:B92 D5:D24 B27:B32 D27:D32 B34:B39 D34:D39 B41:B46 D41:D46 D48:D53 B48:B53 D200:D209 D56:D65 D67:D76 D78:D87 D100:D109 B123:B132 D123:D132 D134:D143 B134:B143 B145:B154 D145:D154 D156:D165 B156:B165 B167:B176 D167:D176 B178:B187 D178:D187 B189:B198 D189:D198 B200:B209 B56:B65 B67:B76 B78:B87 D111:D120 B100:B109 B111:B120"/>
    <dataValidation allowBlank="1" showInputMessage="1" showErrorMessage="1" prompt="Does not accept input from user" sqref="C4:C55 C121:C209"/>
    <dataValidation type="list" showInputMessage="1" showErrorMessage="1" prompt="Accepts input from user" sqref="C56:C65 C67:C76 C78:C87 C111:C120 C100:C109 C95:C98 C89:C92">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 Lihong X</cp:lastModifiedBy>
  <cp:lastPrinted>2014-12-18T11:24:00Z</cp:lastPrinted>
  <dcterms:created xsi:type="dcterms:W3CDTF">2012-03-15T16:14:51Z</dcterms:created>
  <dcterms:modified xsi:type="dcterms:W3CDTF">2016-07-29T13:57:37Z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