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D:\MLR2014reporting\BC\2014MLR_BC_filing\8-5-2015afterFinal\"/>
    </mc:Choice>
  </mc:AlternateContent>
  <workbookProtection workbookPassword="D429" lockStructure="1"/>
  <bookViews>
    <workbookView xWindow="0" yWindow="0" windowWidth="19350" windowHeight="10800" tabRatio="836" firstSheet="1" activeTab="2"/>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externalReferences>
    <externalReference r:id="rId10"/>
    <externalReference r:id="rId11"/>
    <externalReference r:id="rId12"/>
    <externalReference r:id="rId13"/>
  </externalReference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calcChain.xml><?xml version="1.0" encoding="utf-8"?>
<calcChain xmlns="http://schemas.openxmlformats.org/spreadsheetml/2006/main">
  <c r="Q55" i="18" l="1"/>
  <c r="P55" i="18"/>
  <c r="O55" i="18"/>
  <c r="Q54" i="18"/>
  <c r="P54" i="18"/>
  <c r="O54" i="18"/>
  <c r="K55" i="18"/>
  <c r="K54" i="18"/>
  <c r="J55" i="18"/>
  <c r="J54" i="18"/>
  <c r="Q52" i="18"/>
  <c r="O52" i="18"/>
  <c r="K52" i="18"/>
  <c r="P50" i="18"/>
  <c r="P49" i="18"/>
  <c r="J50" i="18"/>
  <c r="J49" i="18"/>
  <c r="Q46" i="18"/>
  <c r="P46" i="18"/>
  <c r="Q45" i="18"/>
  <c r="P45" i="18"/>
  <c r="O46" i="18"/>
  <c r="K46" i="18"/>
  <c r="J46" i="18"/>
  <c r="K45" i="18"/>
  <c r="J45" i="18"/>
  <c r="Q24" i="18"/>
  <c r="Q27" i="18"/>
  <c r="P28" i="18"/>
  <c r="P26" i="18"/>
  <c r="P23" i="18"/>
  <c r="O27" i="18"/>
  <c r="O24" i="18"/>
  <c r="J28" i="18"/>
  <c r="K27" i="18"/>
  <c r="J26" i="18"/>
  <c r="K24" i="18"/>
  <c r="J23" i="18"/>
  <c r="Q19" i="18"/>
  <c r="P19" i="18"/>
  <c r="O19" i="18"/>
  <c r="K19" i="18"/>
  <c r="J19" i="18"/>
  <c r="O16" i="18"/>
  <c r="K16" i="18"/>
  <c r="J16" i="18"/>
  <c r="Q7" i="18"/>
  <c r="P7" i="18"/>
  <c r="Q6" i="18"/>
  <c r="P6" i="18"/>
  <c r="Q5" i="18"/>
  <c r="P5" i="18"/>
  <c r="O5" i="18"/>
  <c r="K7" i="18"/>
  <c r="J7" i="18"/>
  <c r="K6" i="18"/>
  <c r="J6" i="18"/>
  <c r="K5" i="18"/>
  <c r="J5" i="18"/>
  <c r="Q60" i="4"/>
  <c r="P60" i="4"/>
  <c r="O60" i="4"/>
  <c r="Q59" i="4"/>
  <c r="P59" i="4"/>
  <c r="O59" i="4"/>
  <c r="Q58" i="4"/>
  <c r="P58" i="4"/>
  <c r="O58" i="4"/>
  <c r="Q57" i="4"/>
  <c r="P57" i="4"/>
  <c r="O57" i="4"/>
  <c r="Q56" i="4"/>
  <c r="P56" i="4"/>
  <c r="O56" i="4"/>
  <c r="K60" i="4"/>
  <c r="J60" i="4"/>
  <c r="K59" i="4"/>
  <c r="J59" i="4"/>
  <c r="K58" i="4"/>
  <c r="J58" i="4"/>
  <c r="K57" i="4"/>
  <c r="J57" i="4"/>
  <c r="K56" i="4"/>
  <c r="J56" i="4"/>
  <c r="Q51" i="4"/>
  <c r="P51" i="4"/>
  <c r="O51" i="4"/>
  <c r="K51" i="4"/>
  <c r="J51" i="4"/>
  <c r="Q47" i="4"/>
  <c r="P47" i="4"/>
  <c r="O47" i="4"/>
  <c r="Q46" i="4"/>
  <c r="P46" i="4"/>
  <c r="O46" i="4"/>
  <c r="Q45" i="4"/>
  <c r="P45" i="4"/>
  <c r="O45" i="4"/>
  <c r="Q44" i="4"/>
  <c r="P44" i="4"/>
  <c r="O44" i="4"/>
  <c r="K47" i="4"/>
  <c r="J47" i="4"/>
  <c r="K46" i="4"/>
  <c r="J46" i="4"/>
  <c r="K45" i="4"/>
  <c r="J45" i="4"/>
  <c r="K44" i="4"/>
  <c r="J44" i="4"/>
  <c r="Q42" i="4"/>
  <c r="P42" i="4"/>
  <c r="Q41" i="4"/>
  <c r="P41" i="4"/>
  <c r="Q40" i="4"/>
  <c r="P40" i="4"/>
  <c r="Q39" i="4"/>
  <c r="P39" i="4"/>
  <c r="Q38" i="4"/>
  <c r="P38" i="4"/>
  <c r="Q37" i="4"/>
  <c r="P37" i="4"/>
  <c r="O42" i="4"/>
  <c r="O41" i="4"/>
  <c r="O40" i="4"/>
  <c r="O39" i="4"/>
  <c r="O38" i="4"/>
  <c r="O37" i="4"/>
  <c r="K42" i="4"/>
  <c r="J42" i="4"/>
  <c r="K41" i="4"/>
  <c r="J41" i="4"/>
  <c r="K40" i="4"/>
  <c r="J40" i="4"/>
  <c r="K39" i="4"/>
  <c r="J39" i="4"/>
  <c r="K38" i="4"/>
  <c r="J38" i="4"/>
  <c r="K37" i="4"/>
  <c r="J37" i="4"/>
  <c r="Q35" i="4"/>
  <c r="P35" i="4"/>
  <c r="O35" i="4"/>
  <c r="Q34" i="4"/>
  <c r="P34" i="4"/>
  <c r="O34" i="4"/>
  <c r="K35" i="4"/>
  <c r="J35" i="4"/>
  <c r="K34" i="4"/>
  <c r="J34" i="4"/>
  <c r="Q31" i="4"/>
  <c r="P31" i="4"/>
  <c r="O31" i="4"/>
  <c r="K31" i="4"/>
  <c r="J31" i="4"/>
  <c r="Q28" i="4"/>
  <c r="P28" i="4"/>
  <c r="O28" i="4"/>
  <c r="Q27" i="4"/>
  <c r="P27" i="4"/>
  <c r="O27" i="4"/>
  <c r="Q26" i="4"/>
  <c r="P26" i="4"/>
  <c r="O26" i="4"/>
  <c r="Q25" i="4"/>
  <c r="P25" i="4"/>
  <c r="O25" i="4"/>
  <c r="K28" i="4"/>
  <c r="J28" i="4"/>
  <c r="K27" i="4"/>
  <c r="J27" i="4"/>
  <c r="K26" i="4"/>
  <c r="J26" i="4"/>
  <c r="K25" i="4"/>
  <c r="J25" i="4"/>
  <c r="J20" i="4"/>
  <c r="Q14" i="4"/>
  <c r="P14" i="4"/>
  <c r="O14" i="4"/>
  <c r="Q13" i="4"/>
  <c r="P13" i="4"/>
  <c r="O13" i="4"/>
  <c r="Q12" i="4"/>
  <c r="P12" i="4"/>
  <c r="O12" i="4"/>
  <c r="K14" i="4"/>
  <c r="J14" i="4"/>
  <c r="K13" i="4"/>
  <c r="J13" i="4"/>
  <c r="K12" i="4"/>
  <c r="J12" i="4"/>
  <c r="Q5" i="4"/>
  <c r="P5" i="4"/>
  <c r="O5" i="4"/>
  <c r="N5" i="4"/>
  <c r="M5" i="4"/>
  <c r="L5" i="4"/>
  <c r="K5" i="4"/>
  <c r="J5" i="4"/>
  <c r="E4" i="16" l="1"/>
  <c r="D4" i="16"/>
  <c r="N60" i="4" l="1"/>
  <c r="M60" i="4"/>
  <c r="L60" i="4"/>
  <c r="N59" i="4"/>
  <c r="M59" i="4"/>
  <c r="L59" i="4"/>
</calcChain>
</file>

<file path=xl/sharedStrings.xml><?xml version="1.0" encoding="utf-8"?>
<sst xmlns="http://schemas.openxmlformats.org/spreadsheetml/2006/main" count="707" uniqueCount="604">
  <si>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</si>
  <si>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</si>
  <si>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</si>
  <si>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</si>
  <si>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</si>
  <si>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</si>
  <si>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</si>
  <si>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</si>
  <si>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</si>
  <si>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</si>
  <si>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</si>
  <si>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</si>
  <si>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</si>
  <si>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</si>
  <si>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</si>
  <si>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</si>
  <si>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</si>
  <si>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</si>
  <si>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</si>
  <si>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</si>
  <si>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</si>
  <si>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</si>
  <si>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</si>
  <si>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</si>
  <si>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</si>
  <si>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</si>
  <si>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</si>
  <si>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</si>
  <si>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</si>
  <si>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</si>
  <si>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</si>
  <si>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</si>
  <si>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</si>
  <si>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</si>
  <si>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</si>
  <si>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</si>
  <si>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</si>
  <si>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</si>
  <si>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</si>
  <si>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</si>
  <si>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</si>
  <si>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</si>
  <si>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</si>
  <si>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</si>
  <si>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</si>
  <si>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</si>
  <si>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</si>
  <si>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</si>
  <si>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</si>
  <si>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</si>
  <si>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</si>
  <si>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</si>
  <si>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</si>
  <si>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</si>
  <si>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</si>
  <si>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</si>
  <si>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</si>
  <si>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</si>
  <si>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</si>
  <si>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</si>
  <si>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</si>
  <si>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</si>
  <si>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</si>
  <si>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</si>
  <si>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</si>
  <si>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</si>
  <si>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</si>
  <si>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</si>
  <si>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</si>
  <si>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</si>
  <si>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</si>
  <si>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</si>
  <si>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</si>
  <si>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</si>
  <si>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</si>
  <si>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</si>
  <si>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</si>
  <si>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</si>
  <si>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</si>
  <si>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</si>
  <si>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</si>
  <si>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</si>
  <si>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</si>
  <si>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</si>
  <si>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</si>
  <si>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</si>
  <si>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</si>
  <si>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</si>
  <si>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</si>
  <si>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</si>
  <si>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</si>
  <si>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</si>
  <si>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</si>
  <si>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</si>
  <si>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</si>
  <si>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</si>
  <si>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</si>
  <si>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</si>
  <si>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</si>
  <si>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</si>
  <si>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</si>
  <si>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</si>
  <si>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</si>
  <si>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</si>
  <si>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</si>
  <si>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</si>
  <si>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</si>
  <si>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</si>
  <si>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</si>
  <si>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</si>
  <si>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</si>
  <si>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</si>
  <si>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</si>
  <si>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</si>
  <si>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</si>
  <si>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</si>
  <si>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</si>
  <si>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</si>
  <si>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</si>
  <si>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</si>
  <si>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</si>
  <si>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</si>
  <si>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</si>
  <si>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</si>
  <si>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</si>
  <si>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</si>
  <si>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</si>
  <si>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</si>
  <si>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</si>
  <si>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</si>
  <si>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</si>
  <si>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</si>
  <si>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</si>
  <si>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</si>
  <si>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</si>
  <si>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</si>
  <si>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</si>
  <si>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</si>
  <si>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</si>
  <si>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</si>
  <si>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</si>
  <si>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</si>
  <si>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</si>
  <si>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</si>
  <si>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</si>
  <si>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</si>
  <si>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</si>
  <si>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</si>
  <si>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</si>
  <si>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</si>
  <si>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</si>
  <si>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</si>
  <si>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</si>
  <si>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</si>
  <si>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</si>
  <si>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</si>
  <si>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</si>
  <si>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</si>
  <si>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</si>
  <si>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</si>
  <si>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</si>
  <si>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</si>
  <si>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</si>
  <si>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</si>
  <si>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</si>
  <si>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</si>
  <si>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</si>
  <si>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</si>
  <si>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</si>
  <si>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</si>
  <si>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</si>
  <si>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</si>
  <si>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</si>
  <si>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</si>
  <si>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</si>
  <si>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</si>
  <si>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</si>
  <si>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</si>
  <si>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</si>
  <si>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</si>
  <si>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</si>
  <si>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</si>
  <si>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</si>
  <si>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</si>
  <si>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</si>
  <si>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</si>
  <si>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</si>
  <si>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</si>
  <si>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</si>
  <si>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</si>
  <si>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</si>
  <si>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</si>
  <si>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</si>
  <si>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</si>
  <si>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</si>
  <si>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</si>
  <si>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</si>
  <si>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</si>
  <si>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</si>
  <si>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</si>
  <si>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</si>
  <si>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</si>
  <si>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</si>
  <si>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</si>
  <si>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</si>
  <si>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</si>
  <si>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</si>
  <si>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</si>
  <si>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</si>
  <si>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</si>
  <si>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</si>
  <si>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</si>
  <si>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</si>
  <si>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</si>
  <si>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</si>
  <si>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</si>
  <si>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</si>
  <si>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</si>
  <si>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</si>
  <si>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</si>
  <si>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</si>
  <si>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</si>
  <si>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</si>
  <si>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</si>
  <si>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</si>
  <si>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</si>
  <si>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</si>
  <si>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</si>
  <si>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</si>
  <si>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</si>
  <si>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</si>
  <si>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</si>
  <si>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</si>
  <si>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</si>
  <si>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</si>
  <si>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</si>
  <si>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</si>
  <si>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</si>
  <si>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</si>
  <si>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</si>
  <si>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</si>
  <si>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</si>
  <si>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</si>
  <si>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</si>
  <si>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</si>
  <si>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</si>
  <si>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</si>
  <si>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</si>
  <si>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</si>
  <si>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</si>
  <si>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</si>
  <si>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</si>
  <si>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</si>
  <si>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</si>
  <si>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</si>
  <si>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</si>
  <si>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</si>
  <si>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</si>
  <si>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</si>
  <si>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</si>
  <si>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</si>
  <si>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</si>
  <si>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</si>
  <si>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</si>
  <si>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</si>
  <si>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</si>
  <si>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</si>
  <si>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</si>
  <si>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</si>
  <si>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</si>
  <si>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</si>
  <si>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</si>
  <si>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</si>
  <si>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</si>
  <si>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</si>
  <si>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</si>
  <si>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</si>
  <si>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</si>
  <si>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</si>
  <si>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</si>
  <si>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</si>
  <si>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</si>
  <si>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</si>
  <si>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</si>
  <si>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</si>
  <si>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</si>
  <si>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</si>
  <si>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</si>
  <si>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</si>
  <si>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</si>
  <si>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</si>
  <si>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</si>
  <si>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</si>
  <si>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</si>
  <si>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</si>
  <si>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</si>
  <si>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</si>
  <si>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</si>
  <si>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</si>
  <si>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</si>
  <si>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</si>
  <si>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</si>
  <si>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</si>
  <si>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</si>
  <si>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</si>
  <si>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</si>
  <si>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</si>
  <si>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</si>
  <si>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</si>
  <si>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</si>
  <si>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</si>
  <si>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</si>
  <si>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</si>
  <si>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</si>
  <si>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</si>
  <si>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</si>
  <si>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</si>
  <si>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</si>
  <si>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</si>
  <si>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</si>
  <si>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</si>
  <si>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</si>
  <si>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</si>
  <si>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</si>
  <si>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</si>
  <si>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</si>
  <si>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</si>
  <si>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</si>
  <si>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</si>
  <si>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</si>
  <si>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</si>
  <si>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</si>
  <si>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</si>
  <si>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</si>
  <si>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</si>
  <si>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</si>
  <si>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</si>
  <si>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</si>
  <si>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</si>
  <si>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</si>
  <si>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</si>
  <si>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</si>
  <si>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</si>
  <si>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</si>
  <si>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</si>
  <si>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</si>
  <si>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</si>
  <si>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</si>
  <si>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</si>
  <si>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</si>
  <si>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</si>
  <si>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</si>
  <si>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</si>
  <si>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</si>
  <si>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</si>
  <si>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</si>
  <si>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</si>
  <si>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</si>
  <si>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</si>
  <si>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</si>
  <si>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</si>
  <si>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</si>
  <si>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</si>
  <si>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</si>
  <si>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</si>
  <si>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</si>
  <si>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</si>
  <si>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</si>
  <si>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</si>
  <si>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</si>
  <si>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</si>
  <si>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</si>
  <si>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</si>
  <si>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</si>
  <si>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</si>
  <si>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</si>
  <si>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</si>
  <si>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</si>
  <si>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</si>
  <si>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</si>
  <si>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</si>
  <si>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</si>
  <si>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</si>
  <si>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</si>
  <si>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</si>
  <si>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</si>
  <si>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</si>
  <si>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</si>
  <si>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</si>
  <si>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</si>
  <si>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</si>
  <si>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</si>
  <si>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</si>
  <si>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</si>
  <si>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</si>
  <si>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</si>
  <si>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</si>
  <si>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</si>
  <si>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</si>
  <si>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</si>
  <si>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</si>
  <si>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</si>
  <si>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</si>
  <si>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</si>
  <si>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</si>
  <si>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</si>
  <si>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</si>
  <si>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</si>
  <si>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</si>
  <si>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</si>
  <si>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</si>
  <si>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</si>
  <si>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</si>
  <si>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</si>
  <si>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</si>
  <si>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</si>
  <si>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</si>
  <si>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</si>
  <si>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</si>
  <si>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</si>
  <si>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</si>
  <si>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</si>
  <si>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</si>
  <si>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</si>
  <si>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</si>
  <si>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</si>
  <si>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</si>
  <si>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</si>
  <si>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</si>
  <si>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</si>
  <si>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</si>
  <si>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</si>
  <si>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</si>
  <si>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</si>
  <si>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</si>
  <si>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</si>
  <si>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</si>
  <si>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</si>
  <si>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</si>
  <si>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</si>
  <si>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</si>
  <si>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</si>
  <si>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</si>
  <si>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</si>
  <si>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</si>
  <si>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</si>
  <si>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</si>
  <si>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</si>
  <si>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</si>
  <si>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</si>
  <si>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</si>
  <si>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</si>
  <si>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</si>
  <si>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</si>
  <si>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</si>
  <si>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</si>
  <si>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</si>
  <si>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</si>
  <si>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</si>
  <si>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</si>
  <si>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</si>
  <si>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</si>
  <si>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</si>
  <si>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</si>
  <si>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</si>
  <si>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</si>
  <si>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</si>
  <si>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</si>
  <si>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</si>
  <si>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</si>
  <si>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</si>
  <si>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</si>
  <si>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</si>
  <si>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</si>
  <si>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</si>
  <si>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</si>
  <si>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</si>
  <si>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</si>
  <si>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</si>
  <si>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</si>
  <si>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</si>
  <si>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</si>
  <si>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</si>
  <si>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</si>
  <si>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</si>
  <si>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</si>
  <si>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</si>
  <si>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</si>
  <si>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</si>
  <si>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</si>
  <si>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</si>
  <si>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</si>
  <si>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</si>
  <si>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</si>
  <si>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USAble Mutual Insurance Company</t>
  </si>
  <si>
    <t>ARKANSAS BCBS GRP</t>
  </si>
  <si>
    <t>Arkansas Blue Cross Blue Shield</t>
  </si>
  <si>
    <t>876</t>
  </si>
  <si>
    <t>2014</t>
  </si>
  <si>
    <t>601 Gaines Street Little Rock, AR 72201</t>
  </si>
  <si>
    <t>710226428</t>
  </si>
  <si>
    <t>009586</t>
  </si>
  <si>
    <t>83470</t>
  </si>
  <si>
    <t>33</t>
  </si>
  <si>
    <t>Medical claims</t>
  </si>
  <si>
    <t>Pharmacy Claims</t>
  </si>
  <si>
    <t>Pharmacy rebates paid</t>
  </si>
  <si>
    <t>Direct claim liability</t>
  </si>
  <si>
    <t>Medical claims are amounts incurred in MLR reporting year and paid by March 31, 2015, assigned by group or individual.</t>
  </si>
  <si>
    <t>Pharmacy claims are amounts incurred in MLR reporting year and paid by March 31, 2015, assigned by group or individual.</t>
  </si>
  <si>
    <t>Pharmacy rebates are amounts incurred in MLR reporting year and paid by March 31, 2015, assigned by group or individual.</t>
  </si>
  <si>
    <t>The direct claim liability is the remaining reserve for claims unpaid as of March 31,2015 and it includes withhold that is unpaid as of March 31,2015</t>
  </si>
  <si>
    <t>Payroll taxes</t>
  </si>
  <si>
    <t>Affordable Care Act section 9010 Fee</t>
  </si>
  <si>
    <t>Patient Centered Outcomes Research Institute (PCORI) Fee</t>
  </si>
  <si>
    <t>Activities of employees</t>
  </si>
  <si>
    <t>Premiums assigned by group or individual</t>
  </si>
  <si>
    <t>Membership</t>
  </si>
  <si>
    <t>Premium taxes</t>
  </si>
  <si>
    <t>Guaranty assessment</t>
  </si>
  <si>
    <t>High risk pool</t>
  </si>
  <si>
    <t>Personal property taxes</t>
  </si>
  <si>
    <t>Real estate taxes and permits</t>
  </si>
  <si>
    <t>Direct to products</t>
  </si>
  <si>
    <t>Allocated to cost center based on asset value, to product based on activities of cost center</t>
  </si>
  <si>
    <t>Allocated to cost center based on square footage, to product based on activities of cost center</t>
  </si>
  <si>
    <t>Company and individual license renewal</t>
  </si>
  <si>
    <t>Annual statement filing fees</t>
  </si>
  <si>
    <t>Federal Transitional Reinsurance Program contributions</t>
  </si>
  <si>
    <t>Enterprise Medical Management - Costs associated with coordination of case management</t>
  </si>
  <si>
    <t>Time reporting by employee</t>
  </si>
  <si>
    <t>Special Delivery - Costs associated with high risk pregnancies</t>
  </si>
  <si>
    <t>Case Management - Costs associated with case managers and their duties.  This includes coordination of care, health education, and alternative medical coptions</t>
  </si>
  <si>
    <t>Health Affairs Coordinator - Costs associated with supervision of Case Managers and direct care of members along with policy and education costs</t>
  </si>
  <si>
    <t>Health Integrated - Outside vendor costs associated with precertification for medical care</t>
  </si>
  <si>
    <t>Transplant Fees - Outside vendor costs associated with participation in nationwide transplant network</t>
  </si>
  <si>
    <t>New Directions - Outside vendor costs associated with mental health parity</t>
  </si>
  <si>
    <t>Expenses related to prevent hospital readmission within the FEHBP program.</t>
  </si>
  <si>
    <t>Allocated by FEHBP program</t>
  </si>
  <si>
    <t>Pharmacy program - Costs associated with pharmacy prior authorization which insures patient safety</t>
  </si>
  <si>
    <t>Time estimate by employee</t>
  </si>
  <si>
    <t>Medical audit &amp; review - Costs associated with prior authorization concerning medical healthcare</t>
  </si>
  <si>
    <t>Medical directors - Costs associated with creating healthcare policies, patient-physician best practices, and disease management</t>
  </si>
  <si>
    <t>Enterprise Business Informatics - Costs associated with transparancy that includes provider information to members so they can make medical decisions regarding their physician and related medical costs</t>
  </si>
  <si>
    <t>Radiology Services - Outside vendor costs associated with prior authorization regarding imaging which provide an educational opportunity with our providers alog with possibly reducing radiation exposure to our members. Imaging risks versus benefits</t>
  </si>
  <si>
    <t>Pharmacy P &amp; T - Costs associated with pharmacy education discussion proper use of medication</t>
  </si>
  <si>
    <t>Tec/Medical Policy - Costs associated with subscription fees regarding medical policy research</t>
  </si>
  <si>
    <t>Respiratory - Costs associated with respiratory health education which includes tools to help the member self-manage their medical condition</t>
  </si>
  <si>
    <t>Type of member specifically identified</t>
  </si>
  <si>
    <t>Diabetes - Costs associated with diabetic heath education which includes tools to help the member self-manage their medical condition</t>
  </si>
  <si>
    <t>Coronary Artery - Costs associated with pulmonary health education which includes tools to help the member self-manage their medical condition</t>
  </si>
  <si>
    <t>Healthy Weight - Costs associated with obesity health education which includes tools to help th emember self-manage their medical consition</t>
  </si>
  <si>
    <t>Health Improvement Program - Costs associated with employees supporting health education programs</t>
  </si>
  <si>
    <t>Back Pain - Costs associated with back pain health education which includes tools to help the member self-manage their medical condition</t>
  </si>
  <si>
    <t>On the level program - Costs associated with health education</t>
  </si>
  <si>
    <t>Health Dialog/Alere - Outside vendor costs associated with nurse based counseling</t>
  </si>
  <si>
    <t>EBI Systems - Costs associated with technical support regarding transparency and case management system</t>
  </si>
  <si>
    <t>Personal Health Record - Costs associated with personal health record system which includes an accounting for the member's medical history</t>
  </si>
  <si>
    <t>Allscripts software - Costs associated systems supporting prescription drugs</t>
  </si>
  <si>
    <t xml:space="preserve">         Information Systems - Costs associated with programming support for the  interfaces with existing systems.      </t>
  </si>
  <si>
    <t>The system interfaced</t>
  </si>
  <si>
    <t>Pharmacy program - Costs of pharmacy staff not included in patient safety</t>
  </si>
  <si>
    <t>Medical Audit and Review - Costs of medical review not included in patient safety</t>
  </si>
  <si>
    <t>Medical Directors - Costs of medical directors not included in patient safety</t>
  </si>
  <si>
    <t>Enterprise Business Informatics - Costs of EBI analysis not included in patient safety</t>
  </si>
  <si>
    <t>EBI Systems - Costs of EBI systems support not included in HIT</t>
  </si>
  <si>
    <t>Provider Network Operations - Costs associated with the development and maintenance of provider networks</t>
  </si>
  <si>
    <t xml:space="preserve">   Network Development Reps - Costs associated with provider relations and education</t>
  </si>
  <si>
    <t># of providers by network</t>
  </si>
  <si>
    <t>Claims processing - Costs associated with claims adjudication including supervision and management of staff</t>
  </si>
  <si>
    <t>Payment postage</t>
  </si>
  <si>
    <t>Claims refunds - Costs associated with handling claims refunds</t>
  </si>
  <si>
    <t>Drug admin fee - Outside vendor costs associated with processing drug claims</t>
  </si>
  <si>
    <t>Quality Assurance - Cost associated with QA reviewers</t>
  </si>
  <si>
    <t>Out of area fees - Fees paid to other Blue plans for claims processed on behalf of Arkansas members</t>
  </si>
  <si>
    <t xml:space="preserve">   Claims Check Plus - Claims editing software</t>
  </si>
  <si>
    <t>Claims volumes</t>
  </si>
  <si>
    <t>Drug utilization</t>
  </si>
  <si>
    <t>Employees identified to specific projects</t>
  </si>
  <si>
    <t>Member specifically identified</t>
  </si>
  <si>
    <t>Group Marketing Reps - Salaries and benefits related to  group marketing reps</t>
  </si>
  <si>
    <t>Regional Sales Managers - Salaries and benefits related to regional sales managers</t>
  </si>
  <si>
    <t>Commissions paid to external brokers</t>
  </si>
  <si>
    <t>Direct to product</t>
  </si>
  <si>
    <t>Customer Service - Costs associated with communications with members regarding health plan services, resolutions of claims, enrollment and other issues</t>
  </si>
  <si>
    <t>Customer Accounts - Costs associated with maintaining member records, billing and reconciliation of premiums, and the development/distribution of member materials</t>
  </si>
  <si>
    <t>Rating &amp; Underwriting - Costs associated with determining premiums and assessing risk</t>
  </si>
  <si>
    <t>Marketing - Costs associated with marketing support staff and other expenses for direct marketing staff</t>
  </si>
  <si>
    <t>Advertising and Promotion - Costs associated with non-personal communications to potential and current customers, charitable contributions and community relations</t>
  </si>
  <si>
    <t>Information Systems - Costs associated with the operation, support and enhancement  of the hardware/software environment</t>
  </si>
  <si>
    <t>Finance and Accounting - Costs associated with payroll, accounts payable, the monthly close process and financial reporting</t>
  </si>
  <si>
    <t>Corporate Services - Costs associated with human resources, legal, failiities, purchasing, imaging, printing and mailroom and other corporaet services</t>
  </si>
  <si>
    <t>Executive - Costs associated with the board of directors and senior executives who are not directly tied to function or department</t>
  </si>
  <si>
    <t xml:space="preserve">   Actuarial - Costs associated with collecting and analysis of data rated to pricing, reserving, financial reporting, support of management decision-making, and financial modeling</t>
  </si>
  <si>
    <t xml:space="preserve">Membership or # of inquiries by product type </t>
  </si>
  <si>
    <t xml:space="preserve">Membership </t>
  </si>
  <si>
    <t>Time estimate by employee or membership</t>
  </si>
  <si>
    <t>Time reporting by employee, utilization of hardware/software or headcounts</t>
  </si>
  <si>
    <t>Time reporting by employee, membership or headcounts</t>
  </si>
  <si>
    <t>Time reporting by employee, membership, workload reporting or headcounts</t>
  </si>
  <si>
    <t>Premiums</t>
  </si>
  <si>
    <t xml:space="preserve">         Information Systems - Costs associated with programming support for the  interfaces with existing systems.  </t>
  </si>
  <si>
    <t>USAble Life  has a 100% indemnity reinsurance agreement with Usable Mutual Insurance Company, effective prior to 3/23/10.  USAble Life insurance company's medical business is included in this report as being written by USAble Mutual Company. After considering the reinsurance agreement, USAble Life didn't have any remaining direct business and therefor did not file an MLR report.</t>
  </si>
  <si>
    <t>Health Advantage has a 100% indemnity reinsurance agreement with Usable Mutual Insurance company, effective prior to 3/23/10.  This agreement covers all risk and administrative expenses for all policies written within the state of Arkansas but outside of Health Advantage’s Central region service area.  All such business have been reported as directly written business on USAble Mutual Insurance company’s MLR filing and have been excluded from Health Advantage’s MLR filing.</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</si>
</sst>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4.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MLR2014reporting/BC/2014MLR_BC_filing/Old/MLR_Template_Arkansa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MLR2014reporting/BC/2014MLR_BC_filing/Old/MLR_Template_Texas.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MLR_Template_Arkansas_7-28.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MLR_Template_Texas_8-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pany Information"/>
      <sheetName val="Pt 1 Summary of Data"/>
      <sheetName val="Pt 2 Premium and Claims"/>
      <sheetName val="Pt 3 MLR and Rebate Calculation"/>
      <sheetName val="Pt 4 Rebate Disbursement"/>
      <sheetName val="Pt 5 Additional Responses"/>
      <sheetName val="Pt 6 Expense Allocation"/>
      <sheetName val="Attestation"/>
      <sheetName val="Reference Tables"/>
    </sheetNames>
    <sheetDataSet>
      <sheetData sheetId="0"/>
      <sheetData sheetId="1">
        <row r="5">
          <cell r="J5">
            <v>248831126</v>
          </cell>
        </row>
        <row r="60">
          <cell r="L60">
            <v>0</v>
          </cell>
          <cell r="M60">
            <v>0</v>
          </cell>
          <cell r="N60">
            <v>0</v>
          </cell>
        </row>
      </sheetData>
      <sheetData sheetId="2">
        <row r="5">
          <cell r="J5">
            <v>248804438</v>
          </cell>
        </row>
      </sheetData>
      <sheetData sheetId="3"/>
      <sheetData sheetId="4">
        <row r="4">
          <cell r="D4">
            <v>37358</v>
          </cell>
          <cell r="E4">
            <v>70208</v>
          </cell>
        </row>
      </sheetData>
      <sheetData sheetId="5"/>
      <sheetData sheetId="6"/>
      <sheetData sheetId="7"/>
      <sheetData sheetId="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pany Information"/>
      <sheetName val="Pt 1 Summary of Data"/>
      <sheetName val="Pt 2 Premium and Claims"/>
      <sheetName val="Pt 3 MLR and Rebate Calculation"/>
      <sheetName val="Pt 4 Rebate Disbursement"/>
      <sheetName val="Pt 5 Additional Responses"/>
      <sheetName val="Pt 6 Expense Allocation"/>
      <sheetName val="Attestation"/>
      <sheetName val="Reference Tables"/>
    </sheetNames>
    <sheetDataSet>
      <sheetData sheetId="0"/>
      <sheetData sheetId="1">
        <row r="5">
          <cell r="J5">
            <v>10950385.699999999</v>
          </cell>
        </row>
        <row r="60">
          <cell r="L60">
            <v>0</v>
          </cell>
          <cell r="M60">
            <v>0</v>
          </cell>
          <cell r="N60">
            <v>0</v>
          </cell>
        </row>
      </sheetData>
      <sheetData sheetId="2">
        <row r="5">
          <cell r="J5">
            <v>10950385.699999999</v>
          </cell>
        </row>
      </sheetData>
      <sheetData sheetId="3"/>
      <sheetData sheetId="4">
        <row r="4">
          <cell r="D4">
            <v>1533</v>
          </cell>
          <cell r="E4">
            <v>921</v>
          </cell>
        </row>
      </sheetData>
      <sheetData sheetId="5"/>
      <sheetData sheetId="6"/>
      <sheetData sheetId="7"/>
      <sheetData sheetId="8"/>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pany Information"/>
      <sheetName val="Pt 1 Summary of Data"/>
      <sheetName val="Pt 2 Premium and Claims"/>
      <sheetName val="Pt 3 MLR and Rebate Calculation"/>
      <sheetName val="Pt 4 Rebate Disbursement"/>
      <sheetName val="Pt 5 Additional Responses"/>
      <sheetName val="Pt 6 Expense Allocation"/>
      <sheetName val="Attestation"/>
      <sheetName val="Reference Tables"/>
    </sheetNames>
    <sheetDataSet>
      <sheetData sheetId="0"/>
      <sheetData sheetId="1">
        <row r="5">
          <cell r="J5">
            <v>248831126</v>
          </cell>
          <cell r="K5">
            <v>249328444.53999999</v>
          </cell>
          <cell r="L5">
            <v>0</v>
          </cell>
          <cell r="M5">
            <v>0</v>
          </cell>
          <cell r="N5">
            <v>0</v>
          </cell>
          <cell r="O5">
            <v>17505426.259999998</v>
          </cell>
          <cell r="P5">
            <v>545824250</v>
          </cell>
          <cell r="Q5">
            <v>545824250</v>
          </cell>
        </row>
        <row r="12">
          <cell r="J12">
            <v>197966477</v>
          </cell>
          <cell r="K12">
            <v>200741058.00000003</v>
          </cell>
          <cell r="O12">
            <v>13173019.071681801</v>
          </cell>
          <cell r="P12">
            <v>470925398</v>
          </cell>
          <cell r="Q12">
            <v>472152807.97000009</v>
          </cell>
        </row>
        <row r="13">
          <cell r="J13">
            <v>44520564</v>
          </cell>
          <cell r="K13">
            <v>46419779.859999999</v>
          </cell>
          <cell r="O13">
            <v>3869918.2099999995</v>
          </cell>
          <cell r="P13">
            <v>125615444</v>
          </cell>
          <cell r="Q13">
            <v>50575632.909999996</v>
          </cell>
        </row>
        <row r="14">
          <cell r="J14">
            <v>3342559</v>
          </cell>
          <cell r="K14">
            <v>3123453.27</v>
          </cell>
          <cell r="O14">
            <v>151257.41000000009</v>
          </cell>
          <cell r="P14">
            <v>12626183</v>
          </cell>
          <cell r="Q14">
            <v>3142673.1499999994</v>
          </cell>
        </row>
        <row r="25">
          <cell r="J25">
            <v>13237259.66</v>
          </cell>
          <cell r="K25">
            <v>13237259.66</v>
          </cell>
          <cell r="O25">
            <v>300368.73000000004</v>
          </cell>
          <cell r="P25">
            <v>7905913.6699999999</v>
          </cell>
          <cell r="Q25">
            <v>7905913.6699999999</v>
          </cell>
        </row>
        <row r="26">
          <cell r="J26">
            <v>128878.2</v>
          </cell>
          <cell r="K26">
            <v>128878.2</v>
          </cell>
          <cell r="O26">
            <v>7422</v>
          </cell>
          <cell r="P26">
            <v>279202.81</v>
          </cell>
          <cell r="Q26">
            <v>279202.81</v>
          </cell>
        </row>
        <row r="27">
          <cell r="J27">
            <v>2459160.7599999998</v>
          </cell>
          <cell r="K27">
            <v>2459160.7599999998</v>
          </cell>
          <cell r="O27">
            <v>155654.69</v>
          </cell>
          <cell r="P27">
            <v>5182192.7699999996</v>
          </cell>
          <cell r="Q27">
            <v>5182192.7699999996</v>
          </cell>
        </row>
        <row r="28">
          <cell r="J28">
            <v>309455.28000000003</v>
          </cell>
          <cell r="K28">
            <v>309455.28000000003</v>
          </cell>
          <cell r="O28">
            <v>26135.23000000001</v>
          </cell>
          <cell r="P28">
            <v>754241.9</v>
          </cell>
          <cell r="Q28">
            <v>754241.9</v>
          </cell>
        </row>
        <row r="31">
          <cell r="J31">
            <v>1425787.63</v>
          </cell>
          <cell r="K31">
            <v>1425787.63</v>
          </cell>
          <cell r="O31">
            <v>90073</v>
          </cell>
          <cell r="P31">
            <v>1929459.33</v>
          </cell>
          <cell r="Q31">
            <v>1929459.33</v>
          </cell>
        </row>
        <row r="34">
          <cell r="J34">
            <v>4249819.12</v>
          </cell>
          <cell r="K34">
            <v>4249819.12</v>
          </cell>
          <cell r="O34">
            <v>227367.08</v>
          </cell>
          <cell r="P34">
            <v>7732921.3399999999</v>
          </cell>
          <cell r="Q34">
            <v>7732921.3399999999</v>
          </cell>
        </row>
        <row r="35">
          <cell r="J35">
            <v>20994</v>
          </cell>
          <cell r="K35">
            <v>20994</v>
          </cell>
          <cell r="O35">
            <v>1479</v>
          </cell>
          <cell r="P35">
            <v>27346.27</v>
          </cell>
          <cell r="Q35">
            <v>27346.27</v>
          </cell>
        </row>
        <row r="37">
          <cell r="J37">
            <v>651710.87</v>
          </cell>
          <cell r="K37">
            <v>651710.87</v>
          </cell>
          <cell r="O37">
            <v>28253</v>
          </cell>
          <cell r="P37">
            <v>3328193</v>
          </cell>
          <cell r="Q37">
            <v>3328193</v>
          </cell>
        </row>
        <row r="38">
          <cell r="J38">
            <v>0</v>
          </cell>
          <cell r="K38">
            <v>0</v>
          </cell>
          <cell r="O38">
            <v>0</v>
          </cell>
          <cell r="P38">
            <v>0</v>
          </cell>
          <cell r="Q38">
            <v>0</v>
          </cell>
        </row>
        <row r="39">
          <cell r="J39">
            <v>658164</v>
          </cell>
          <cell r="K39">
            <v>658164</v>
          </cell>
          <cell r="O39">
            <v>25388</v>
          </cell>
          <cell r="P39">
            <v>1417355</v>
          </cell>
          <cell r="Q39">
            <v>1417355</v>
          </cell>
        </row>
        <row r="40">
          <cell r="J40">
            <v>174986</v>
          </cell>
          <cell r="K40">
            <v>174986</v>
          </cell>
          <cell r="O40">
            <v>1219</v>
          </cell>
          <cell r="P40">
            <v>504623.48</v>
          </cell>
          <cell r="Q40">
            <v>504623.48</v>
          </cell>
        </row>
        <row r="41">
          <cell r="J41">
            <v>217674</v>
          </cell>
          <cell r="K41">
            <v>217674</v>
          </cell>
          <cell r="O41">
            <v>11047</v>
          </cell>
          <cell r="P41">
            <v>601240</v>
          </cell>
          <cell r="Q41">
            <v>601240</v>
          </cell>
        </row>
        <row r="42">
          <cell r="J42">
            <v>0</v>
          </cell>
          <cell r="K42">
            <v>0</v>
          </cell>
          <cell r="O42">
            <v>0</v>
          </cell>
          <cell r="P42">
            <v>0</v>
          </cell>
          <cell r="Q42">
            <v>0</v>
          </cell>
        </row>
        <row r="44">
          <cell r="J44">
            <v>2753834.64</v>
          </cell>
          <cell r="K44">
            <v>2753834.64</v>
          </cell>
          <cell r="O44">
            <v>116081</v>
          </cell>
          <cell r="P44">
            <v>7519749.75</v>
          </cell>
          <cell r="Q44">
            <v>7519749.75</v>
          </cell>
        </row>
        <row r="45">
          <cell r="J45">
            <v>1991412.5</v>
          </cell>
          <cell r="K45">
            <v>1991412.5</v>
          </cell>
          <cell r="O45">
            <v>131493</v>
          </cell>
          <cell r="P45">
            <v>7644447.1100000003</v>
          </cell>
          <cell r="Q45">
            <v>7644447.1100000003</v>
          </cell>
        </row>
        <row r="46">
          <cell r="J46">
            <v>941881.24</v>
          </cell>
          <cell r="K46">
            <v>941881.24</v>
          </cell>
          <cell r="O46">
            <v>141453</v>
          </cell>
          <cell r="P46">
            <v>943881.19</v>
          </cell>
          <cell r="Q46">
            <v>943881.19</v>
          </cell>
        </row>
        <row r="47">
          <cell r="J47">
            <v>9654350.6699999999</v>
          </cell>
          <cell r="K47">
            <v>9654350.6699999999</v>
          </cell>
          <cell r="O47">
            <v>538937</v>
          </cell>
          <cell r="P47">
            <v>5759961.7300000004</v>
          </cell>
          <cell r="Q47">
            <v>5759961.7300000004</v>
          </cell>
        </row>
        <row r="51">
          <cell r="J51">
            <v>17168167.359999999</v>
          </cell>
          <cell r="K51">
            <v>17168167.359999999</v>
          </cell>
          <cell r="O51">
            <v>831243</v>
          </cell>
          <cell r="P51">
            <v>26850034.670000002</v>
          </cell>
          <cell r="Q51">
            <v>26850034.670000002</v>
          </cell>
        </row>
        <row r="56">
          <cell r="J56">
            <v>37358</v>
          </cell>
          <cell r="K56">
            <v>37358</v>
          </cell>
          <cell r="O56">
            <v>3155</v>
          </cell>
          <cell r="P56">
            <v>70208</v>
          </cell>
          <cell r="Q56">
            <v>70208</v>
          </cell>
        </row>
        <row r="57">
          <cell r="J57">
            <v>66669</v>
          </cell>
          <cell r="K57">
            <v>66669</v>
          </cell>
          <cell r="O57">
            <v>5096</v>
          </cell>
          <cell r="P57">
            <v>137278</v>
          </cell>
          <cell r="Q57">
            <v>137278</v>
          </cell>
        </row>
        <row r="58">
          <cell r="J58">
            <v>2646</v>
          </cell>
          <cell r="K58">
            <v>2646</v>
          </cell>
          <cell r="O58">
            <v>397</v>
          </cell>
          <cell r="P58">
            <v>413</v>
          </cell>
          <cell r="Q58">
            <v>413</v>
          </cell>
        </row>
        <row r="59">
          <cell r="J59">
            <v>788859</v>
          </cell>
          <cell r="K59">
            <v>788859</v>
          </cell>
          <cell r="O59">
            <v>43640</v>
          </cell>
          <cell r="P59">
            <v>1636628</v>
          </cell>
          <cell r="Q59">
            <v>1636628</v>
          </cell>
        </row>
        <row r="60">
          <cell r="J60">
            <v>65738.25</v>
          </cell>
          <cell r="K60">
            <v>65738.25</v>
          </cell>
          <cell r="O60">
            <v>3636.6666666666665</v>
          </cell>
          <cell r="P60">
            <v>136385.66666666666</v>
          </cell>
          <cell r="Q60">
            <v>136385.66666666666</v>
          </cell>
        </row>
      </sheetData>
      <sheetData sheetId="2">
        <row r="5">
          <cell r="J5">
            <v>248804438</v>
          </cell>
          <cell r="K5">
            <v>248804438</v>
          </cell>
          <cell r="O5">
            <v>17008107.719999999</v>
          </cell>
          <cell r="P5">
            <v>549121776</v>
          </cell>
          <cell r="Q5">
            <v>549121776</v>
          </cell>
        </row>
        <row r="6">
          <cell r="J6">
            <v>291009</v>
          </cell>
          <cell r="K6">
            <v>291009</v>
          </cell>
          <cell r="P6">
            <v>97453498</v>
          </cell>
          <cell r="Q6">
            <v>97453498</v>
          </cell>
        </row>
        <row r="7">
          <cell r="J7">
            <v>264321</v>
          </cell>
          <cell r="K7">
            <v>264321</v>
          </cell>
          <cell r="P7">
            <v>100751024</v>
          </cell>
          <cell r="Q7">
            <v>100751024</v>
          </cell>
        </row>
        <row r="16">
          <cell r="J16">
            <v>0</v>
          </cell>
          <cell r="K16">
            <v>497318.54</v>
          </cell>
          <cell r="O16">
            <v>497318.54</v>
          </cell>
        </row>
        <row r="19">
          <cell r="J19">
            <v>34836701.990000002</v>
          </cell>
          <cell r="K19">
            <v>34836701.990000002</v>
          </cell>
          <cell r="O19">
            <v>1698425.61</v>
          </cell>
          <cell r="P19">
            <v>44517903.619999997</v>
          </cell>
          <cell r="Q19">
            <v>44517903.619999997</v>
          </cell>
        </row>
        <row r="23">
          <cell r="J23">
            <v>200575871</v>
          </cell>
          <cell r="P23">
            <v>474133576</v>
          </cell>
        </row>
        <row r="24">
          <cell r="K24">
            <v>197711716.26000002</v>
          </cell>
          <cell r="O24">
            <v>12889214.41</v>
          </cell>
          <cell r="Q24">
            <v>467868609.85000002</v>
          </cell>
        </row>
        <row r="26">
          <cell r="J26">
            <v>19294713</v>
          </cell>
          <cell r="P26">
            <v>42000934</v>
          </cell>
        </row>
        <row r="27">
          <cell r="K27">
            <v>2406529.0999999996</v>
          </cell>
          <cell r="O27">
            <v>259639.09168180029</v>
          </cell>
          <cell r="Q27">
            <v>3331300.1</v>
          </cell>
        </row>
        <row r="28">
          <cell r="J28">
            <v>21941579</v>
          </cell>
          <cell r="P28">
            <v>45399438</v>
          </cell>
        </row>
        <row r="45">
          <cell r="J45">
            <v>87393</v>
          </cell>
          <cell r="K45">
            <v>87393</v>
          </cell>
          <cell r="P45">
            <v>346269</v>
          </cell>
          <cell r="Q45">
            <v>346269</v>
          </cell>
        </row>
        <row r="46">
          <cell r="J46">
            <v>120442</v>
          </cell>
          <cell r="K46">
            <v>190136.12</v>
          </cell>
          <cell r="O46">
            <v>810.35</v>
          </cell>
          <cell r="P46">
            <v>145737</v>
          </cell>
          <cell r="Q46">
            <v>175546.72</v>
          </cell>
        </row>
        <row r="49">
          <cell r="J49">
            <v>758922</v>
          </cell>
          <cell r="P49">
            <v>1095338</v>
          </cell>
        </row>
        <row r="50">
          <cell r="J50">
            <v>588559</v>
          </cell>
          <cell r="P50">
            <v>793658</v>
          </cell>
        </row>
        <row r="52">
          <cell r="K52">
            <v>345283.52</v>
          </cell>
          <cell r="O52">
            <v>23355.22</v>
          </cell>
          <cell r="Q52">
            <v>431082.3</v>
          </cell>
        </row>
        <row r="54">
          <cell r="J54">
            <v>197966477</v>
          </cell>
          <cell r="K54">
            <v>200741058.00000003</v>
          </cell>
          <cell r="O54">
            <v>13173019.071681801</v>
          </cell>
          <cell r="P54">
            <v>470925398</v>
          </cell>
          <cell r="Q54">
            <v>472152807.97000009</v>
          </cell>
        </row>
        <row r="55">
          <cell r="J55">
            <v>0</v>
          </cell>
          <cell r="K55">
            <v>0</v>
          </cell>
          <cell r="O55">
            <v>0</v>
          </cell>
          <cell r="P55">
            <v>0</v>
          </cell>
          <cell r="Q55">
            <v>0</v>
          </cell>
        </row>
      </sheetData>
      <sheetData sheetId="3"/>
      <sheetData sheetId="4"/>
      <sheetData sheetId="5"/>
      <sheetData sheetId="6"/>
      <sheetData sheetId="7"/>
      <sheetData sheetId="8"/>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pany Information"/>
      <sheetName val="Pt 1 Summary of Data"/>
      <sheetName val="Pt 2 Premium and Claims"/>
      <sheetName val="Pt 3 MLR and Rebate Calculation"/>
      <sheetName val="Pt 4 Rebate Disbursement"/>
      <sheetName val="Pt 5 Additional Responses"/>
      <sheetName val="Pt 6 Expense Allocation"/>
      <sheetName val="Attestation"/>
      <sheetName val="Reference Tables"/>
    </sheetNames>
    <sheetDataSet>
      <sheetData sheetId="0"/>
      <sheetData sheetId="1">
        <row r="5">
          <cell r="J5">
            <v>10950385.699999999</v>
          </cell>
          <cell r="K5">
            <v>10936444.43</v>
          </cell>
          <cell r="L5">
            <v>0</v>
          </cell>
          <cell r="M5">
            <v>0</v>
          </cell>
          <cell r="N5">
            <v>0</v>
          </cell>
          <cell r="O5">
            <v>0</v>
          </cell>
          <cell r="P5">
            <v>5576603</v>
          </cell>
          <cell r="Q5">
            <v>5576603</v>
          </cell>
        </row>
        <row r="12">
          <cell r="J12">
            <v>6740685</v>
          </cell>
          <cell r="K12">
            <v>6714860.0299999993</v>
          </cell>
          <cell r="O12">
            <v>0</v>
          </cell>
          <cell r="P12">
            <v>4698633</v>
          </cell>
          <cell r="Q12">
            <v>5418572.0700000003</v>
          </cell>
        </row>
        <row r="13">
          <cell r="J13">
            <v>1677168</v>
          </cell>
          <cell r="K13">
            <v>1744516.4400000009</v>
          </cell>
          <cell r="P13">
            <v>1184879</v>
          </cell>
          <cell r="Q13">
            <v>1094065.6400000001</v>
          </cell>
        </row>
        <row r="14">
          <cell r="J14">
            <v>0</v>
          </cell>
          <cell r="K14">
            <v>106042.48000000004</v>
          </cell>
          <cell r="P14">
            <v>0</v>
          </cell>
          <cell r="Q14">
            <v>69085.67</v>
          </cell>
        </row>
        <row r="20">
          <cell r="J20">
            <v>724883</v>
          </cell>
        </row>
        <row r="25">
          <cell r="J25">
            <v>-231200.16</v>
          </cell>
          <cell r="K25">
            <v>-231200.16</v>
          </cell>
          <cell r="P25">
            <v>-1184538</v>
          </cell>
          <cell r="Q25">
            <v>-1184538</v>
          </cell>
        </row>
        <row r="26">
          <cell r="J26">
            <v>5935</v>
          </cell>
          <cell r="K26">
            <v>5935</v>
          </cell>
          <cell r="P26">
            <v>3415</v>
          </cell>
          <cell r="Q26">
            <v>3415</v>
          </cell>
        </row>
        <row r="27">
          <cell r="J27">
            <v>102681</v>
          </cell>
          <cell r="K27">
            <v>102681</v>
          </cell>
          <cell r="P27">
            <v>51831</v>
          </cell>
          <cell r="Q27">
            <v>51831</v>
          </cell>
        </row>
        <row r="28">
          <cell r="J28">
            <v>56428.31</v>
          </cell>
          <cell r="K28">
            <v>56428.31</v>
          </cell>
          <cell r="P28">
            <v>27728.950000000012</v>
          </cell>
          <cell r="Q28">
            <v>27728.950000000012</v>
          </cell>
        </row>
        <row r="31">
          <cell r="J31">
            <v>304207.34999999998</v>
          </cell>
          <cell r="K31">
            <v>304207.34999999998</v>
          </cell>
          <cell r="P31">
            <v>359943.74</v>
          </cell>
          <cell r="Q31">
            <v>359943.74</v>
          </cell>
        </row>
        <row r="34">
          <cell r="J34">
            <v>176417</v>
          </cell>
          <cell r="K34">
            <v>176417</v>
          </cell>
          <cell r="P34">
            <v>100192</v>
          </cell>
          <cell r="Q34">
            <v>100192</v>
          </cell>
        </row>
        <row r="35">
          <cell r="J35">
            <v>844.75</v>
          </cell>
          <cell r="K35">
            <v>844.75</v>
          </cell>
          <cell r="P35">
            <v>459.63000000000011</v>
          </cell>
          <cell r="Q35">
            <v>459.63000000000011</v>
          </cell>
        </row>
        <row r="37">
          <cell r="J37">
            <v>34434.04</v>
          </cell>
          <cell r="K37">
            <v>34434.04</v>
          </cell>
          <cell r="P37">
            <v>12293.13</v>
          </cell>
          <cell r="Q37">
            <v>12293.13</v>
          </cell>
        </row>
        <row r="38">
          <cell r="J38">
            <v>0</v>
          </cell>
          <cell r="K38">
            <v>0</v>
          </cell>
          <cell r="P38">
            <v>0</v>
          </cell>
          <cell r="Q38">
            <v>0</v>
          </cell>
        </row>
        <row r="39">
          <cell r="J39">
            <v>21951</v>
          </cell>
          <cell r="K39">
            <v>21951</v>
          </cell>
          <cell r="P39">
            <v>25237.58</v>
          </cell>
          <cell r="Q39">
            <v>25237.58</v>
          </cell>
        </row>
        <row r="40">
          <cell r="J40">
            <v>15011</v>
          </cell>
          <cell r="K40">
            <v>15011</v>
          </cell>
          <cell r="P40">
            <v>12185.889999999998</v>
          </cell>
          <cell r="Q40">
            <v>12185.889999999998</v>
          </cell>
        </row>
        <row r="41">
          <cell r="J41">
            <v>9789</v>
          </cell>
          <cell r="K41">
            <v>9789</v>
          </cell>
          <cell r="P41">
            <v>4472</v>
          </cell>
          <cell r="Q41">
            <v>4472</v>
          </cell>
        </row>
        <row r="42">
          <cell r="J42">
            <v>0</v>
          </cell>
          <cell r="K42">
            <v>0</v>
          </cell>
          <cell r="P42">
            <v>0</v>
          </cell>
          <cell r="Q42">
            <v>0</v>
          </cell>
        </row>
        <row r="44">
          <cell r="J44">
            <v>84232.62</v>
          </cell>
          <cell r="K44">
            <v>84232.62</v>
          </cell>
          <cell r="P44">
            <v>53869.09</v>
          </cell>
          <cell r="Q44">
            <v>53869.09</v>
          </cell>
        </row>
        <row r="45">
          <cell r="J45">
            <v>310540.08999999997</v>
          </cell>
          <cell r="K45">
            <v>310540.08999999997</v>
          </cell>
          <cell r="P45">
            <v>213315.53999999998</v>
          </cell>
          <cell r="Q45">
            <v>213315.53999999998</v>
          </cell>
        </row>
        <row r="46">
          <cell r="J46">
            <v>72712.67</v>
          </cell>
          <cell r="K46">
            <v>72712.67</v>
          </cell>
          <cell r="P46">
            <v>46137.440000000002</v>
          </cell>
          <cell r="Q46">
            <v>46137.440000000002</v>
          </cell>
        </row>
        <row r="47">
          <cell r="J47">
            <v>489210.9</v>
          </cell>
          <cell r="K47">
            <v>489210.9</v>
          </cell>
          <cell r="P47">
            <v>151432.49</v>
          </cell>
          <cell r="Q47">
            <v>151432.49</v>
          </cell>
        </row>
        <row r="51">
          <cell r="J51">
            <v>1223586.19</v>
          </cell>
          <cell r="K51">
            <v>1223586.19</v>
          </cell>
          <cell r="P51">
            <v>550139.28</v>
          </cell>
          <cell r="Q51">
            <v>550139.28</v>
          </cell>
        </row>
        <row r="56">
          <cell r="J56">
            <v>1533</v>
          </cell>
          <cell r="K56">
            <v>1533</v>
          </cell>
          <cell r="P56">
            <v>921</v>
          </cell>
          <cell r="Q56">
            <v>921</v>
          </cell>
        </row>
        <row r="57">
          <cell r="J57">
            <v>2561</v>
          </cell>
          <cell r="K57">
            <v>2561</v>
          </cell>
          <cell r="P57">
            <v>1647</v>
          </cell>
          <cell r="Q57">
            <v>1647</v>
          </cell>
        </row>
        <row r="58">
          <cell r="J58">
            <v>166</v>
          </cell>
          <cell r="K58">
            <v>166</v>
          </cell>
          <cell r="P58">
            <v>9</v>
          </cell>
          <cell r="Q58">
            <v>9</v>
          </cell>
        </row>
        <row r="59">
          <cell r="J59">
            <v>32953</v>
          </cell>
          <cell r="K59">
            <v>32953</v>
          </cell>
          <cell r="P59">
            <v>20991</v>
          </cell>
          <cell r="Q59">
            <v>20991</v>
          </cell>
        </row>
        <row r="60">
          <cell r="J60">
            <v>2746.0833333333335</v>
          </cell>
          <cell r="K60">
            <v>2746.0833333333335</v>
          </cell>
          <cell r="O60">
            <v>0</v>
          </cell>
          <cell r="P60">
            <v>1749.25</v>
          </cell>
          <cell r="Q60">
            <v>1749.25</v>
          </cell>
        </row>
      </sheetData>
      <sheetData sheetId="2">
        <row r="5">
          <cell r="J5">
            <v>10950385.699999999</v>
          </cell>
          <cell r="K5">
            <v>10950385.699999999</v>
          </cell>
          <cell r="P5">
            <v>5576603</v>
          </cell>
          <cell r="Q5">
            <v>5576603</v>
          </cell>
        </row>
        <row r="16">
          <cell r="J16">
            <v>0</v>
          </cell>
          <cell r="K16">
            <v>-13941.27</v>
          </cell>
        </row>
        <row r="23">
          <cell r="J23">
            <v>6927231</v>
          </cell>
          <cell r="P23">
            <v>4710254</v>
          </cell>
        </row>
        <row r="24">
          <cell r="K24">
            <v>6473682.5099999998</v>
          </cell>
          <cell r="Q24">
            <v>5226233.87</v>
          </cell>
        </row>
        <row r="26">
          <cell r="J26">
            <v>1099166</v>
          </cell>
          <cell r="P26">
            <v>646121</v>
          </cell>
        </row>
        <row r="27">
          <cell r="K27">
            <v>234046.84999999998</v>
          </cell>
          <cell r="Q27">
            <v>188342.39999999999</v>
          </cell>
        </row>
        <row r="28">
          <cell r="J28">
            <v>1290825</v>
          </cell>
          <cell r="P28">
            <v>660113</v>
          </cell>
        </row>
        <row r="45">
          <cell r="J45">
            <v>1421</v>
          </cell>
          <cell r="K45">
            <v>1421</v>
          </cell>
          <cell r="P45">
            <v>593</v>
          </cell>
          <cell r="Q45">
            <v>593</v>
          </cell>
        </row>
        <row r="46">
          <cell r="J46">
            <v>3692</v>
          </cell>
          <cell r="K46">
            <v>5709.67</v>
          </cell>
          <cell r="P46">
            <v>1778</v>
          </cell>
          <cell r="Q46">
            <v>3402.8</v>
          </cell>
        </row>
        <row r="54">
          <cell r="J54">
            <v>6740685</v>
          </cell>
          <cell r="K54">
            <v>6714860.0299999993</v>
          </cell>
          <cell r="O54">
            <v>0</v>
          </cell>
          <cell r="P54">
            <v>4698633</v>
          </cell>
          <cell r="Q54">
            <v>5418572.0700000003</v>
          </cell>
        </row>
        <row r="55">
          <cell r="J55">
            <v>0</v>
          </cell>
          <cell r="K55">
            <v>0</v>
          </cell>
          <cell r="O55">
            <v>0</v>
          </cell>
          <cell r="P55">
            <v>0</v>
          </cell>
          <cell r="Q55">
            <v>0</v>
          </cell>
        </row>
      </sheetData>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500</v>
      </c>
    </row>
    <row r="7" spans="1:6" x14ac:dyDescent="0.2">
      <c r="B7" s="232" t="s">
        <v>128</v>
      </c>
      <c r="C7" s="378" t="s">
        <v>501</v>
      </c>
    </row>
    <row r="8" spans="1:6" x14ac:dyDescent="0.2">
      <c r="B8" s="232" t="s">
        <v>36</v>
      </c>
      <c r="C8" s="378" t="s">
        <v>497</v>
      </c>
    </row>
    <row r="9" spans="1:6" x14ac:dyDescent="0.2">
      <c r="B9" s="232" t="s">
        <v>41</v>
      </c>
      <c r="C9" s="378" t="s">
        <v>502</v>
      </c>
    </row>
    <row r="10" spans="1:6" x14ac:dyDescent="0.2">
      <c r="B10" s="232" t="s">
        <v>58</v>
      </c>
      <c r="C10" s="378" t="s">
        <v>496</v>
      </c>
    </row>
    <row r="11" spans="1:6" x14ac:dyDescent="0.2">
      <c r="B11" s="232" t="s">
        <v>355</v>
      </c>
      <c r="C11" s="378"/>
    </row>
    <row r="12" spans="1:6" x14ac:dyDescent="0.2">
      <c r="B12" s="232" t="s">
        <v>35</v>
      </c>
      <c r="C12" s="378" t="s">
        <v>149</v>
      </c>
    </row>
    <row r="13" spans="1:6" x14ac:dyDescent="0.2">
      <c r="B13" s="232" t="s">
        <v>50</v>
      </c>
      <c r="C13" s="378" t="s">
        <v>136</v>
      </c>
    </row>
    <row r="14" spans="1:6" x14ac:dyDescent="0.2">
      <c r="B14" s="232" t="s">
        <v>51</v>
      </c>
      <c r="C14" s="378" t="s">
        <v>499</v>
      </c>
    </row>
    <row r="15" spans="1:6" x14ac:dyDescent="0.2">
      <c r="B15" s="232" t="s">
        <v>217</v>
      </c>
      <c r="C15" s="378" t="s">
        <v>135</v>
      </c>
    </row>
    <row r="16" spans="1:6" x14ac:dyDescent="0.2">
      <c r="B16" s="233" t="s">
        <v>219</v>
      </c>
      <c r="C16" s="380" t="s">
        <v>135</v>
      </c>
    </row>
    <row r="17" spans="1:3" x14ac:dyDescent="0.2">
      <c r="B17" s="232" t="s">
        <v>218</v>
      </c>
      <c r="C17" s="378" t="s">
        <v>133</v>
      </c>
    </row>
    <row r="18" spans="1:3" x14ac:dyDescent="0.2">
      <c r="B18" s="234" t="s">
        <v>53</v>
      </c>
      <c r="C18" s="378" t="s">
        <v>498</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J41" activePane="bottomRight" state="frozen"/>
      <selection activeCell="B1" sqref="B1"/>
      <selection pane="topRight" activeCell="B1" sqref="B1"/>
      <selection pane="bottomLeft" activeCell="B1" sqref="B1"/>
      <selection pane="bottomRight" activeCell="R63" sqref="R63"/>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788973335.38000011</v>
      </c>
      <c r="E5" s="106">
        <v>806359761.5200001</v>
      </c>
      <c r="F5" s="106">
        <v>0</v>
      </c>
      <c r="G5" s="106">
        <v>0</v>
      </c>
      <c r="H5" s="106">
        <v>0</v>
      </c>
      <c r="I5" s="105">
        <v>637934917.07000005</v>
      </c>
      <c r="J5" s="105">
        <f>'[3]Pt 1 Summary of Data'!J5+'[4]Pt 1 Summary of Data'!J5</f>
        <v>259781511.69999999</v>
      </c>
      <c r="K5" s="106">
        <f>'[3]Pt 1 Summary of Data'!K5+'[4]Pt 1 Summary of Data'!K5</f>
        <v>260264888.97</v>
      </c>
      <c r="L5" s="106">
        <f>'[3]Pt 1 Summary of Data'!L5+'[4]Pt 1 Summary of Data'!L5</f>
        <v>0</v>
      </c>
      <c r="M5" s="106">
        <f>'[3]Pt 1 Summary of Data'!M5+'[4]Pt 1 Summary of Data'!M5</f>
        <v>0</v>
      </c>
      <c r="N5" s="106">
        <f>'[3]Pt 1 Summary of Data'!N5+'[4]Pt 1 Summary of Data'!N5</f>
        <v>0</v>
      </c>
      <c r="O5" s="105">
        <f>'[3]Pt 1 Summary of Data'!O5+'[4]Pt 1 Summary of Data'!O5</f>
        <v>17505426.259999998</v>
      </c>
      <c r="P5" s="105">
        <f>'[3]Pt 1 Summary of Data'!P5+'[4]Pt 1 Summary of Data'!P5</f>
        <v>551400853</v>
      </c>
      <c r="Q5" s="106">
        <f>'[3]Pt 1 Summary of Data'!Q5+'[4]Pt 1 Summary of Data'!Q5</f>
        <v>551400853</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v>0</v>
      </c>
      <c r="AO5" s="106">
        <v>0</v>
      </c>
      <c r="AP5" s="106">
        <v>0</v>
      </c>
      <c r="AQ5" s="106">
        <v>0</v>
      </c>
      <c r="AR5" s="106">
        <v>0</v>
      </c>
      <c r="AS5" s="105">
        <v>157095132.83000001</v>
      </c>
      <c r="AT5" s="107">
        <v>285963124.41109079</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v>-6955105</v>
      </c>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675089716</v>
      </c>
      <c r="E12" s="106">
        <v>808308852.61000013</v>
      </c>
      <c r="F12" s="106">
        <v>0</v>
      </c>
      <c r="G12" s="106">
        <v>0</v>
      </c>
      <c r="H12" s="106">
        <v>0</v>
      </c>
      <c r="I12" s="105">
        <v>659534876.1700002</v>
      </c>
      <c r="J12" s="105">
        <f>'[3]Pt 1 Summary of Data'!J12+'[4]Pt 1 Summary of Data'!J12</f>
        <v>204707162</v>
      </c>
      <c r="K12" s="106">
        <f>'[3]Pt 1 Summary of Data'!K12+'[4]Pt 1 Summary of Data'!K12</f>
        <v>207455918.03000003</v>
      </c>
      <c r="L12" s="106">
        <v>0</v>
      </c>
      <c r="M12" s="106">
        <v>0</v>
      </c>
      <c r="N12" s="106">
        <v>0</v>
      </c>
      <c r="O12" s="105">
        <f>'[3]Pt 1 Summary of Data'!O12+'[4]Pt 1 Summary of Data'!O12</f>
        <v>13173019.071681801</v>
      </c>
      <c r="P12" s="105">
        <f>'[3]Pt 1 Summary of Data'!P12+'[4]Pt 1 Summary of Data'!P12</f>
        <v>475624031</v>
      </c>
      <c r="Q12" s="106">
        <f>'[3]Pt 1 Summary of Data'!Q12+'[4]Pt 1 Summary of Data'!Q12</f>
        <v>477571380.04000008</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v>0</v>
      </c>
      <c r="AO12" s="106">
        <v>0</v>
      </c>
      <c r="AP12" s="106">
        <v>0</v>
      </c>
      <c r="AQ12" s="106">
        <v>0</v>
      </c>
      <c r="AR12" s="106">
        <v>0</v>
      </c>
      <c r="AS12" s="105">
        <v>138777482.46891075</v>
      </c>
      <c r="AT12" s="107">
        <v>213727401.29860565</v>
      </c>
      <c r="AU12" s="107">
        <v>0</v>
      </c>
      <c r="AV12" s="312"/>
      <c r="AW12" s="317"/>
    </row>
    <row r="13" spans="1:49" ht="25.5" x14ac:dyDescent="0.2">
      <c r="B13" s="155" t="s">
        <v>230</v>
      </c>
      <c r="C13" s="62" t="s">
        <v>37</v>
      </c>
      <c r="D13" s="109">
        <v>38458682</v>
      </c>
      <c r="E13" s="110">
        <v>150059244.55000001</v>
      </c>
      <c r="F13" s="110"/>
      <c r="G13" s="289"/>
      <c r="H13" s="290"/>
      <c r="I13" s="109">
        <v>115613913.71000001</v>
      </c>
      <c r="J13" s="109">
        <f>'[3]Pt 1 Summary of Data'!J13+'[4]Pt 1 Summary of Data'!J13</f>
        <v>46197732</v>
      </c>
      <c r="K13" s="110">
        <f>'[3]Pt 1 Summary of Data'!K13+'[4]Pt 1 Summary of Data'!K13</f>
        <v>48164296.299999997</v>
      </c>
      <c r="L13" s="110"/>
      <c r="M13" s="289"/>
      <c r="N13" s="290"/>
      <c r="O13" s="109">
        <f>'[3]Pt 1 Summary of Data'!O13+'[4]Pt 1 Summary of Data'!O13</f>
        <v>3869918.2099999995</v>
      </c>
      <c r="P13" s="109">
        <f>'[3]Pt 1 Summary of Data'!P13+'[4]Pt 1 Summary of Data'!P13</f>
        <v>126800323</v>
      </c>
      <c r="Q13" s="110">
        <f>'[3]Pt 1 Summary of Data'!Q13+'[4]Pt 1 Summary of Data'!Q13</f>
        <v>51669698.549999997</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v>335197</v>
      </c>
      <c r="AT13" s="113">
        <v>38972850</v>
      </c>
      <c r="AU13" s="113"/>
      <c r="AV13" s="311"/>
      <c r="AW13" s="318"/>
    </row>
    <row r="14" spans="1:49" ht="25.5" x14ac:dyDescent="0.2">
      <c r="B14" s="155" t="s">
        <v>231</v>
      </c>
      <c r="C14" s="62" t="s">
        <v>6</v>
      </c>
      <c r="D14" s="109">
        <v>1370053</v>
      </c>
      <c r="E14" s="110">
        <v>6665652.9900000002</v>
      </c>
      <c r="F14" s="110"/>
      <c r="G14" s="288"/>
      <c r="H14" s="291"/>
      <c r="I14" s="109">
        <v>4388536.92</v>
      </c>
      <c r="J14" s="109">
        <f>'[3]Pt 1 Summary of Data'!J14+'[4]Pt 1 Summary of Data'!J14</f>
        <v>3342559</v>
      </c>
      <c r="K14" s="110">
        <f>'[3]Pt 1 Summary of Data'!K14+'[4]Pt 1 Summary of Data'!K14</f>
        <v>3229495.75</v>
      </c>
      <c r="L14" s="110"/>
      <c r="M14" s="288"/>
      <c r="N14" s="291"/>
      <c r="O14" s="109">
        <f>'[3]Pt 1 Summary of Data'!O14+'[4]Pt 1 Summary of Data'!O14</f>
        <v>151257.41000000009</v>
      </c>
      <c r="P14" s="109">
        <f>'[3]Pt 1 Summary of Data'!P14+'[4]Pt 1 Summary of Data'!P14</f>
        <v>12626183</v>
      </c>
      <c r="Q14" s="110">
        <f>'[3]Pt 1 Summary of Data'!Q14+'[4]Pt 1 Summary of Data'!Q14</f>
        <v>3211758.8199999994</v>
      </c>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v>73760</v>
      </c>
      <c r="AT14" s="113">
        <v>9568083.1799999997</v>
      </c>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v>-54276195</v>
      </c>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f>'[3]Pt 1 Summary of Data'!J20+'[4]Pt 1 Summary of Data'!J20</f>
        <v>724883</v>
      </c>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v>0</v>
      </c>
      <c r="AO22" s="115">
        <v>0</v>
      </c>
      <c r="AP22" s="115">
        <v>0</v>
      </c>
      <c r="AQ22" s="115">
        <v>0</v>
      </c>
      <c r="AR22" s="115">
        <v>0</v>
      </c>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6267880.5499999998</v>
      </c>
      <c r="E25" s="110">
        <v>6267880.5499999998</v>
      </c>
      <c r="F25" s="110"/>
      <c r="G25" s="110"/>
      <c r="H25" s="110"/>
      <c r="I25" s="109">
        <v>10518307.98</v>
      </c>
      <c r="J25" s="109">
        <f>'[3]Pt 1 Summary of Data'!J25+'[4]Pt 1 Summary of Data'!J25</f>
        <v>13006059.5</v>
      </c>
      <c r="K25" s="110">
        <f>'[3]Pt 1 Summary of Data'!K25+'[4]Pt 1 Summary of Data'!K25</f>
        <v>13006059.5</v>
      </c>
      <c r="L25" s="110"/>
      <c r="M25" s="110"/>
      <c r="N25" s="110"/>
      <c r="O25" s="109">
        <f>'[3]Pt 1 Summary of Data'!O25+'[4]Pt 1 Summary of Data'!O25</f>
        <v>300368.73000000004</v>
      </c>
      <c r="P25" s="109">
        <f>'[3]Pt 1 Summary of Data'!P25+'[4]Pt 1 Summary of Data'!P25</f>
        <v>6721375.6699999999</v>
      </c>
      <c r="Q25" s="110">
        <f>'[3]Pt 1 Summary of Data'!Q25+'[4]Pt 1 Summary of Data'!Q25</f>
        <v>6721375.6699999999</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v>-10562771</v>
      </c>
      <c r="AT25" s="113">
        <v>5894255</v>
      </c>
      <c r="AU25" s="113"/>
      <c r="AV25" s="113"/>
      <c r="AW25" s="318"/>
    </row>
    <row r="26" spans="1:49" s="5" customFormat="1" x14ac:dyDescent="0.2">
      <c r="A26" s="35"/>
      <c r="B26" s="158" t="s">
        <v>243</v>
      </c>
      <c r="C26" s="62"/>
      <c r="D26" s="109">
        <v>442904</v>
      </c>
      <c r="E26" s="110">
        <v>442904</v>
      </c>
      <c r="F26" s="110"/>
      <c r="G26" s="110"/>
      <c r="H26" s="110"/>
      <c r="I26" s="109">
        <v>282393</v>
      </c>
      <c r="J26" s="109">
        <f>'[3]Pt 1 Summary of Data'!J26+'[4]Pt 1 Summary of Data'!J26</f>
        <v>134813.20000000001</v>
      </c>
      <c r="K26" s="110">
        <f>'[3]Pt 1 Summary of Data'!K26+'[4]Pt 1 Summary of Data'!K26</f>
        <v>134813.20000000001</v>
      </c>
      <c r="L26" s="110"/>
      <c r="M26" s="110"/>
      <c r="N26" s="110"/>
      <c r="O26" s="109">
        <f>'[3]Pt 1 Summary of Data'!O26+'[4]Pt 1 Summary of Data'!O26</f>
        <v>7422</v>
      </c>
      <c r="P26" s="109">
        <f>'[3]Pt 1 Summary of Data'!P26+'[4]Pt 1 Summary of Data'!P26</f>
        <v>282617.81</v>
      </c>
      <c r="Q26" s="110">
        <f>'[3]Pt 1 Summary of Data'!Q26+'[4]Pt 1 Summary of Data'!Q26</f>
        <v>282617.81</v>
      </c>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v>0</v>
      </c>
      <c r="AT26" s="113">
        <v>0</v>
      </c>
      <c r="AU26" s="113"/>
      <c r="AV26" s="113"/>
      <c r="AW26" s="318"/>
    </row>
    <row r="27" spans="1:49" s="5" customFormat="1" x14ac:dyDescent="0.2">
      <c r="B27" s="158" t="s">
        <v>244</v>
      </c>
      <c r="C27" s="62"/>
      <c r="D27" s="109">
        <v>6568319.6299999999</v>
      </c>
      <c r="E27" s="110">
        <v>6568319.6299999999</v>
      </c>
      <c r="F27" s="110"/>
      <c r="G27" s="110"/>
      <c r="H27" s="110"/>
      <c r="I27" s="109">
        <v>5004497.29</v>
      </c>
      <c r="J27" s="109">
        <f>'[3]Pt 1 Summary of Data'!J27+'[4]Pt 1 Summary of Data'!J27</f>
        <v>2561841.7599999998</v>
      </c>
      <c r="K27" s="110">
        <f>'[3]Pt 1 Summary of Data'!K27+'[4]Pt 1 Summary of Data'!K27</f>
        <v>2561841.7599999998</v>
      </c>
      <c r="L27" s="110"/>
      <c r="M27" s="110"/>
      <c r="N27" s="110"/>
      <c r="O27" s="109">
        <f>'[3]Pt 1 Summary of Data'!O27+'[4]Pt 1 Summary of Data'!O27</f>
        <v>155654.69</v>
      </c>
      <c r="P27" s="109">
        <f>'[3]Pt 1 Summary of Data'!P27+'[4]Pt 1 Summary of Data'!P27</f>
        <v>5234023.7699999996</v>
      </c>
      <c r="Q27" s="110">
        <f>'[3]Pt 1 Summary of Data'!Q27+'[4]Pt 1 Summary of Data'!Q27</f>
        <v>5234023.7699999996</v>
      </c>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v>1435182</v>
      </c>
      <c r="AT27" s="113">
        <v>801580</v>
      </c>
      <c r="AU27" s="113"/>
      <c r="AV27" s="314"/>
      <c r="AW27" s="318"/>
    </row>
    <row r="28" spans="1:49" s="5" customFormat="1" x14ac:dyDescent="0.2">
      <c r="A28" s="35"/>
      <c r="B28" s="158" t="s">
        <v>245</v>
      </c>
      <c r="C28" s="62"/>
      <c r="D28" s="109">
        <v>6276831.410000002</v>
      </c>
      <c r="E28" s="110">
        <v>6276831.410000002</v>
      </c>
      <c r="F28" s="110"/>
      <c r="G28" s="110"/>
      <c r="H28" s="110"/>
      <c r="I28" s="109">
        <v>5749763.7700000005</v>
      </c>
      <c r="J28" s="109">
        <f>'[3]Pt 1 Summary of Data'!J28+'[4]Pt 1 Summary of Data'!J28</f>
        <v>365883.59</v>
      </c>
      <c r="K28" s="110">
        <f>'[3]Pt 1 Summary of Data'!K28+'[4]Pt 1 Summary of Data'!K28</f>
        <v>365883.59</v>
      </c>
      <c r="L28" s="110"/>
      <c r="M28" s="110"/>
      <c r="N28" s="110"/>
      <c r="O28" s="109">
        <f>'[3]Pt 1 Summary of Data'!O28+'[4]Pt 1 Summary of Data'!O28</f>
        <v>26135.23000000001</v>
      </c>
      <c r="P28" s="109">
        <f>'[3]Pt 1 Summary of Data'!P28+'[4]Pt 1 Summary of Data'!P28</f>
        <v>781970.85000000009</v>
      </c>
      <c r="Q28" s="110">
        <f>'[3]Pt 1 Summary of Data'!Q28+'[4]Pt 1 Summary of Data'!Q28</f>
        <v>781970.85000000009</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v>206333</v>
      </c>
      <c r="AT28" s="113">
        <v>1878585</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v>4078995.28</v>
      </c>
      <c r="E31" s="110">
        <v>4078995.28</v>
      </c>
      <c r="F31" s="110"/>
      <c r="G31" s="110"/>
      <c r="H31" s="110"/>
      <c r="I31" s="109">
        <v>2989680</v>
      </c>
      <c r="J31" s="109">
        <f>'[3]Pt 1 Summary of Data'!J31+'[4]Pt 1 Summary of Data'!J31</f>
        <v>1729994.98</v>
      </c>
      <c r="K31" s="110">
        <f>'[3]Pt 1 Summary of Data'!K31+'[4]Pt 1 Summary of Data'!K31</f>
        <v>1729994.98</v>
      </c>
      <c r="L31" s="110"/>
      <c r="M31" s="110"/>
      <c r="N31" s="110"/>
      <c r="O31" s="109">
        <f>'[3]Pt 1 Summary of Data'!O31+'[4]Pt 1 Summary of Data'!O31</f>
        <v>90073</v>
      </c>
      <c r="P31" s="109">
        <f>'[3]Pt 1 Summary of Data'!P31+'[4]Pt 1 Summary of Data'!P31</f>
        <v>2289403.0700000003</v>
      </c>
      <c r="Q31" s="110">
        <f>'[3]Pt 1 Summary of Data'!Q31+'[4]Pt 1 Summary of Data'!Q31</f>
        <v>2289403.0700000003</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v>773943</v>
      </c>
      <c r="AT31" s="113">
        <v>2034045</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13125714.470000001</v>
      </c>
      <c r="E34" s="110">
        <v>13125714.470000001</v>
      </c>
      <c r="F34" s="110"/>
      <c r="G34" s="110"/>
      <c r="H34" s="110"/>
      <c r="I34" s="109">
        <v>8353824.9399999995</v>
      </c>
      <c r="J34" s="109">
        <f>'[3]Pt 1 Summary of Data'!J34+'[4]Pt 1 Summary of Data'!J34</f>
        <v>4426236.12</v>
      </c>
      <c r="K34" s="110">
        <f>'[3]Pt 1 Summary of Data'!K34+'[4]Pt 1 Summary of Data'!K34</f>
        <v>4426236.12</v>
      </c>
      <c r="L34" s="110"/>
      <c r="M34" s="110"/>
      <c r="N34" s="110"/>
      <c r="O34" s="109">
        <f>'[3]Pt 1 Summary of Data'!O34+'[4]Pt 1 Summary of Data'!O34</f>
        <v>227367.08</v>
      </c>
      <c r="P34" s="109">
        <f>'[3]Pt 1 Summary of Data'!P34+'[4]Pt 1 Summary of Data'!P34</f>
        <v>7833113.3399999999</v>
      </c>
      <c r="Q34" s="110">
        <f>'[3]Pt 1 Summary of Data'!Q34+'[4]Pt 1 Summary of Data'!Q34</f>
        <v>7833113.3399999999</v>
      </c>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22370</v>
      </c>
      <c r="AU34" s="113"/>
      <c r="AV34" s="113"/>
      <c r="AW34" s="318"/>
    </row>
    <row r="35" spans="1:49" x14ac:dyDescent="0.2">
      <c r="B35" s="158" t="s">
        <v>252</v>
      </c>
      <c r="C35" s="62"/>
      <c r="D35" s="109">
        <v>51555.08</v>
      </c>
      <c r="E35" s="110">
        <v>51555.08</v>
      </c>
      <c r="F35" s="110"/>
      <c r="G35" s="110"/>
      <c r="H35" s="110"/>
      <c r="I35" s="109">
        <v>25875</v>
      </c>
      <c r="J35" s="109">
        <f>'[3]Pt 1 Summary of Data'!J35+'[4]Pt 1 Summary of Data'!J35</f>
        <v>21838.75</v>
      </c>
      <c r="K35" s="110">
        <f>'[3]Pt 1 Summary of Data'!K35+'[4]Pt 1 Summary of Data'!K35</f>
        <v>21838.75</v>
      </c>
      <c r="L35" s="110"/>
      <c r="M35" s="110"/>
      <c r="N35" s="110"/>
      <c r="O35" s="109">
        <f>'[3]Pt 1 Summary of Data'!O35+'[4]Pt 1 Summary of Data'!O35</f>
        <v>1479</v>
      </c>
      <c r="P35" s="109">
        <f>'[3]Pt 1 Summary of Data'!P35+'[4]Pt 1 Summary of Data'!P35</f>
        <v>27805.9</v>
      </c>
      <c r="Q35" s="110">
        <f>'[3]Pt 1 Summary of Data'!Q35+'[4]Pt 1 Summary of Data'!Q35</f>
        <v>27805.9</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v>5122</v>
      </c>
      <c r="AT35" s="113">
        <v>41964</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2122988.37</v>
      </c>
      <c r="E37" s="118">
        <v>2122988.37</v>
      </c>
      <c r="F37" s="118"/>
      <c r="G37" s="118"/>
      <c r="H37" s="118"/>
      <c r="I37" s="117">
        <v>1550001</v>
      </c>
      <c r="J37" s="117">
        <f>'[3]Pt 1 Summary of Data'!J37+'[4]Pt 1 Summary of Data'!J37</f>
        <v>686144.91</v>
      </c>
      <c r="K37" s="118">
        <f>'[3]Pt 1 Summary of Data'!K37+'[4]Pt 1 Summary of Data'!K37</f>
        <v>686144.91</v>
      </c>
      <c r="L37" s="118"/>
      <c r="M37" s="118"/>
      <c r="N37" s="118"/>
      <c r="O37" s="117">
        <f>'[3]Pt 1 Summary of Data'!O37+'[4]Pt 1 Summary of Data'!O37</f>
        <v>28253</v>
      </c>
      <c r="P37" s="117">
        <f>'[3]Pt 1 Summary of Data'!P37+'[4]Pt 1 Summary of Data'!P37</f>
        <v>3340486.13</v>
      </c>
      <c r="Q37" s="118">
        <f>'[3]Pt 1 Summary of Data'!Q37+'[4]Pt 1 Summary of Data'!Q37</f>
        <v>3340486.13</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v>1691387</v>
      </c>
      <c r="AT37" s="119">
        <v>422079</v>
      </c>
      <c r="AU37" s="119"/>
      <c r="AV37" s="119"/>
      <c r="AW37" s="317"/>
    </row>
    <row r="38" spans="1:49" x14ac:dyDescent="0.2">
      <c r="B38" s="155" t="s">
        <v>255</v>
      </c>
      <c r="C38" s="62" t="s">
        <v>16</v>
      </c>
      <c r="D38" s="109">
        <v>0</v>
      </c>
      <c r="E38" s="110">
        <v>0</v>
      </c>
      <c r="F38" s="110"/>
      <c r="G38" s="110"/>
      <c r="H38" s="110"/>
      <c r="I38" s="109">
        <v>0</v>
      </c>
      <c r="J38" s="109">
        <f>'[3]Pt 1 Summary of Data'!J38+'[4]Pt 1 Summary of Data'!J38</f>
        <v>0</v>
      </c>
      <c r="K38" s="110">
        <f>'[3]Pt 1 Summary of Data'!K38+'[4]Pt 1 Summary of Data'!K38</f>
        <v>0</v>
      </c>
      <c r="L38" s="110"/>
      <c r="M38" s="110"/>
      <c r="N38" s="110"/>
      <c r="O38" s="109">
        <f>'[3]Pt 1 Summary of Data'!O38+'[4]Pt 1 Summary of Data'!O38</f>
        <v>0</v>
      </c>
      <c r="P38" s="109">
        <f>'[3]Pt 1 Summary of Data'!P38+'[4]Pt 1 Summary of Data'!P38</f>
        <v>0</v>
      </c>
      <c r="Q38" s="110">
        <f>'[3]Pt 1 Summary of Data'!Q38+'[4]Pt 1 Summary of Data'!Q38</f>
        <v>0</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v>0</v>
      </c>
      <c r="AT38" s="113">
        <v>0</v>
      </c>
      <c r="AU38" s="113"/>
      <c r="AV38" s="113"/>
      <c r="AW38" s="318"/>
    </row>
    <row r="39" spans="1:49" x14ac:dyDescent="0.2">
      <c r="B39" s="158" t="s">
        <v>256</v>
      </c>
      <c r="C39" s="62" t="s">
        <v>17</v>
      </c>
      <c r="D39" s="109">
        <v>1872568</v>
      </c>
      <c r="E39" s="110">
        <v>1872568</v>
      </c>
      <c r="F39" s="110"/>
      <c r="G39" s="110"/>
      <c r="H39" s="110"/>
      <c r="I39" s="109">
        <v>958333</v>
      </c>
      <c r="J39" s="109">
        <f>'[3]Pt 1 Summary of Data'!J39+'[4]Pt 1 Summary of Data'!J39</f>
        <v>680115</v>
      </c>
      <c r="K39" s="110">
        <f>'[3]Pt 1 Summary of Data'!K39+'[4]Pt 1 Summary of Data'!K39</f>
        <v>680115</v>
      </c>
      <c r="L39" s="110"/>
      <c r="M39" s="110"/>
      <c r="N39" s="110"/>
      <c r="O39" s="109">
        <f>'[3]Pt 1 Summary of Data'!O39+'[4]Pt 1 Summary of Data'!O39</f>
        <v>25388</v>
      </c>
      <c r="P39" s="109">
        <f>'[3]Pt 1 Summary of Data'!P39+'[4]Pt 1 Summary of Data'!P39</f>
        <v>1442592.58</v>
      </c>
      <c r="Q39" s="110">
        <f>'[3]Pt 1 Summary of Data'!Q39+'[4]Pt 1 Summary of Data'!Q39</f>
        <v>1442592.58</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v>913772</v>
      </c>
      <c r="AT39" s="113">
        <v>1344813</v>
      </c>
      <c r="AU39" s="113"/>
      <c r="AV39" s="113"/>
      <c r="AW39" s="318"/>
    </row>
    <row r="40" spans="1:49" x14ac:dyDescent="0.2">
      <c r="B40" s="158" t="s">
        <v>257</v>
      </c>
      <c r="C40" s="62" t="s">
        <v>38</v>
      </c>
      <c r="D40" s="109">
        <v>175054.97</v>
      </c>
      <c r="E40" s="110">
        <v>175054.97</v>
      </c>
      <c r="F40" s="110"/>
      <c r="G40" s="110"/>
      <c r="H40" s="110"/>
      <c r="I40" s="109">
        <v>57</v>
      </c>
      <c r="J40" s="109">
        <f>'[3]Pt 1 Summary of Data'!J40+'[4]Pt 1 Summary of Data'!J40</f>
        <v>189997</v>
      </c>
      <c r="K40" s="110">
        <f>'[3]Pt 1 Summary of Data'!K40+'[4]Pt 1 Summary of Data'!K40</f>
        <v>189997</v>
      </c>
      <c r="L40" s="110"/>
      <c r="M40" s="110"/>
      <c r="N40" s="110"/>
      <c r="O40" s="109">
        <f>'[3]Pt 1 Summary of Data'!O40+'[4]Pt 1 Summary of Data'!O40</f>
        <v>1219</v>
      </c>
      <c r="P40" s="109">
        <f>'[3]Pt 1 Summary of Data'!P40+'[4]Pt 1 Summary of Data'!P40</f>
        <v>516809.37</v>
      </c>
      <c r="Q40" s="110">
        <f>'[3]Pt 1 Summary of Data'!Q40+'[4]Pt 1 Summary of Data'!Q40</f>
        <v>516809.37</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v>1278389</v>
      </c>
      <c r="AT40" s="113">
        <v>3404865</v>
      </c>
      <c r="AU40" s="113"/>
      <c r="AV40" s="113"/>
      <c r="AW40" s="318"/>
    </row>
    <row r="41" spans="1:49" s="5" customFormat="1" ht="25.5" x14ac:dyDescent="0.2">
      <c r="A41" s="35"/>
      <c r="B41" s="158" t="s">
        <v>258</v>
      </c>
      <c r="C41" s="62" t="s">
        <v>129</v>
      </c>
      <c r="D41" s="109">
        <v>661747.13</v>
      </c>
      <c r="E41" s="110">
        <v>661747.13</v>
      </c>
      <c r="F41" s="110"/>
      <c r="G41" s="110"/>
      <c r="H41" s="110"/>
      <c r="I41" s="109">
        <v>389804</v>
      </c>
      <c r="J41" s="109">
        <f>'[3]Pt 1 Summary of Data'!J41+'[4]Pt 1 Summary of Data'!J41</f>
        <v>227463</v>
      </c>
      <c r="K41" s="110">
        <f>'[3]Pt 1 Summary of Data'!K41+'[4]Pt 1 Summary of Data'!K41</f>
        <v>227463</v>
      </c>
      <c r="L41" s="110"/>
      <c r="M41" s="110"/>
      <c r="N41" s="110"/>
      <c r="O41" s="109">
        <f>'[3]Pt 1 Summary of Data'!O41+'[4]Pt 1 Summary of Data'!O41</f>
        <v>11047</v>
      </c>
      <c r="P41" s="109">
        <f>'[3]Pt 1 Summary of Data'!P41+'[4]Pt 1 Summary of Data'!P41</f>
        <v>605712</v>
      </c>
      <c r="Q41" s="110">
        <f>'[3]Pt 1 Summary of Data'!Q41+'[4]Pt 1 Summary of Data'!Q41</f>
        <v>605712</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v>54886</v>
      </c>
      <c r="AT41" s="113">
        <v>466567</v>
      </c>
      <c r="AU41" s="113"/>
      <c r="AV41" s="113"/>
      <c r="AW41" s="318"/>
    </row>
    <row r="42" spans="1:49" s="5" customFormat="1" ht="24.95" customHeight="1" x14ac:dyDescent="0.2">
      <c r="A42" s="35"/>
      <c r="B42" s="155" t="s">
        <v>259</v>
      </c>
      <c r="C42" s="62" t="s">
        <v>87</v>
      </c>
      <c r="D42" s="109">
        <v>0</v>
      </c>
      <c r="E42" s="110">
        <v>0</v>
      </c>
      <c r="F42" s="110"/>
      <c r="G42" s="110"/>
      <c r="H42" s="110"/>
      <c r="I42" s="109">
        <v>0</v>
      </c>
      <c r="J42" s="109">
        <f>'[3]Pt 1 Summary of Data'!J42+'[4]Pt 1 Summary of Data'!J42</f>
        <v>0</v>
      </c>
      <c r="K42" s="110">
        <f>'[3]Pt 1 Summary of Data'!K42+'[4]Pt 1 Summary of Data'!K42</f>
        <v>0</v>
      </c>
      <c r="L42" s="110"/>
      <c r="M42" s="110"/>
      <c r="N42" s="110"/>
      <c r="O42" s="109">
        <f>'[3]Pt 1 Summary of Data'!O42+'[4]Pt 1 Summary of Data'!O42</f>
        <v>0</v>
      </c>
      <c r="P42" s="109">
        <f>'[3]Pt 1 Summary of Data'!P42+'[4]Pt 1 Summary of Data'!P42</f>
        <v>0</v>
      </c>
      <c r="Q42" s="110">
        <f>'[3]Pt 1 Summary of Data'!Q42+'[4]Pt 1 Summary of Data'!Q42</f>
        <v>0</v>
      </c>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v>0</v>
      </c>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4820775.97</v>
      </c>
      <c r="E44" s="118">
        <v>4820775.97</v>
      </c>
      <c r="F44" s="118"/>
      <c r="G44" s="118"/>
      <c r="H44" s="118"/>
      <c r="I44" s="117">
        <v>2581713</v>
      </c>
      <c r="J44" s="117">
        <f>'[3]Pt 1 Summary of Data'!J44+'[4]Pt 1 Summary of Data'!J44</f>
        <v>2838067.2600000002</v>
      </c>
      <c r="K44" s="118">
        <f>'[3]Pt 1 Summary of Data'!K44+'[4]Pt 1 Summary of Data'!K44</f>
        <v>2838067.2600000002</v>
      </c>
      <c r="L44" s="118"/>
      <c r="M44" s="118"/>
      <c r="N44" s="118"/>
      <c r="O44" s="117">
        <f>'[3]Pt 1 Summary of Data'!O44+'[4]Pt 1 Summary of Data'!O44</f>
        <v>116081</v>
      </c>
      <c r="P44" s="117">
        <f>'[3]Pt 1 Summary of Data'!P44+'[4]Pt 1 Summary of Data'!P44</f>
        <v>7573618.8399999999</v>
      </c>
      <c r="Q44" s="118">
        <f>'[3]Pt 1 Summary of Data'!Q44+'[4]Pt 1 Summary of Data'!Q44</f>
        <v>7573618.8399999999</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v>891440</v>
      </c>
      <c r="AT44" s="119">
        <v>-8471796</v>
      </c>
      <c r="AU44" s="119"/>
      <c r="AV44" s="119"/>
      <c r="AW44" s="317"/>
    </row>
    <row r="45" spans="1:49" x14ac:dyDescent="0.2">
      <c r="B45" s="161" t="s">
        <v>262</v>
      </c>
      <c r="C45" s="62" t="s">
        <v>19</v>
      </c>
      <c r="D45" s="109">
        <v>9442259.0299999993</v>
      </c>
      <c r="E45" s="110">
        <v>9442259.0299999993</v>
      </c>
      <c r="F45" s="110"/>
      <c r="G45" s="110"/>
      <c r="H45" s="110"/>
      <c r="I45" s="109">
        <v>7094511</v>
      </c>
      <c r="J45" s="109">
        <f>'[3]Pt 1 Summary of Data'!J45+'[4]Pt 1 Summary of Data'!J45</f>
        <v>2301952.59</v>
      </c>
      <c r="K45" s="110">
        <f>'[3]Pt 1 Summary of Data'!K45+'[4]Pt 1 Summary of Data'!K45</f>
        <v>2301952.59</v>
      </c>
      <c r="L45" s="110"/>
      <c r="M45" s="110"/>
      <c r="N45" s="110"/>
      <c r="O45" s="109">
        <f>'[3]Pt 1 Summary of Data'!O45+'[4]Pt 1 Summary of Data'!O45</f>
        <v>131493</v>
      </c>
      <c r="P45" s="109">
        <f>'[3]Pt 1 Summary of Data'!P45+'[4]Pt 1 Summary of Data'!P45</f>
        <v>7857762.6500000004</v>
      </c>
      <c r="Q45" s="110">
        <f>'[3]Pt 1 Summary of Data'!Q45+'[4]Pt 1 Summary of Data'!Q45</f>
        <v>7857762.6500000004</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v>3040992</v>
      </c>
      <c r="AT45" s="113">
        <v>3491055</v>
      </c>
      <c r="AU45" s="113"/>
      <c r="AV45" s="113"/>
      <c r="AW45" s="318"/>
    </row>
    <row r="46" spans="1:49" x14ac:dyDescent="0.2">
      <c r="B46" s="161" t="s">
        <v>263</v>
      </c>
      <c r="C46" s="62" t="s">
        <v>20</v>
      </c>
      <c r="D46" s="109">
        <v>3289327.97</v>
      </c>
      <c r="E46" s="110">
        <v>3289327.97</v>
      </c>
      <c r="F46" s="110"/>
      <c r="G46" s="110"/>
      <c r="H46" s="110"/>
      <c r="I46" s="109">
        <v>2735420</v>
      </c>
      <c r="J46" s="109">
        <f>'[3]Pt 1 Summary of Data'!J46+'[4]Pt 1 Summary of Data'!J46</f>
        <v>1014593.91</v>
      </c>
      <c r="K46" s="110">
        <f>'[3]Pt 1 Summary of Data'!K46+'[4]Pt 1 Summary of Data'!K46</f>
        <v>1014593.91</v>
      </c>
      <c r="L46" s="110"/>
      <c r="M46" s="110"/>
      <c r="N46" s="110"/>
      <c r="O46" s="109">
        <f>'[3]Pt 1 Summary of Data'!O46+'[4]Pt 1 Summary of Data'!O46</f>
        <v>141453</v>
      </c>
      <c r="P46" s="109">
        <f>'[3]Pt 1 Summary of Data'!P46+'[4]Pt 1 Summary of Data'!P46</f>
        <v>990018.62999999989</v>
      </c>
      <c r="Q46" s="110">
        <f>'[3]Pt 1 Summary of Data'!Q46+'[4]Pt 1 Summary of Data'!Q46</f>
        <v>990018.62999999989</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v>283051</v>
      </c>
      <c r="AT46" s="113">
        <v>1371150</v>
      </c>
      <c r="AU46" s="113"/>
      <c r="AV46" s="113"/>
      <c r="AW46" s="318"/>
    </row>
    <row r="47" spans="1:49" x14ac:dyDescent="0.2">
      <c r="B47" s="161" t="s">
        <v>264</v>
      </c>
      <c r="C47" s="62" t="s">
        <v>21</v>
      </c>
      <c r="D47" s="109">
        <v>10451092.73</v>
      </c>
      <c r="E47" s="110">
        <v>10451092.73</v>
      </c>
      <c r="F47" s="110"/>
      <c r="G47" s="110"/>
      <c r="H47" s="110"/>
      <c r="I47" s="109">
        <v>2272733</v>
      </c>
      <c r="J47" s="109">
        <f>'[3]Pt 1 Summary of Data'!J47+'[4]Pt 1 Summary of Data'!J47</f>
        <v>10143561.57</v>
      </c>
      <c r="K47" s="110">
        <f>'[3]Pt 1 Summary of Data'!K47+'[4]Pt 1 Summary of Data'!K47</f>
        <v>10143561.57</v>
      </c>
      <c r="L47" s="110"/>
      <c r="M47" s="110"/>
      <c r="N47" s="110"/>
      <c r="O47" s="109">
        <f>'[3]Pt 1 Summary of Data'!O47+'[4]Pt 1 Summary of Data'!O47</f>
        <v>538937</v>
      </c>
      <c r="P47" s="109">
        <f>'[3]Pt 1 Summary of Data'!P47+'[4]Pt 1 Summary of Data'!P47</f>
        <v>5911394.2200000007</v>
      </c>
      <c r="Q47" s="110">
        <f>'[3]Pt 1 Summary of Data'!Q47+'[4]Pt 1 Summary of Data'!Q47</f>
        <v>5911394.2200000007</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v>3252857</v>
      </c>
      <c r="AT47" s="113">
        <v>10463582</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49029141.850000001</v>
      </c>
      <c r="E51" s="110">
        <v>49029141.850000001</v>
      </c>
      <c r="F51" s="110"/>
      <c r="G51" s="110"/>
      <c r="H51" s="110"/>
      <c r="I51" s="109">
        <v>33057050</v>
      </c>
      <c r="J51" s="109">
        <f>'[3]Pt 1 Summary of Data'!J51+'[4]Pt 1 Summary of Data'!J51</f>
        <v>18391753.550000001</v>
      </c>
      <c r="K51" s="110">
        <f>'[3]Pt 1 Summary of Data'!K51+'[4]Pt 1 Summary of Data'!K51</f>
        <v>18391753.550000001</v>
      </c>
      <c r="L51" s="110"/>
      <c r="M51" s="110"/>
      <c r="N51" s="110"/>
      <c r="O51" s="109">
        <f>'[3]Pt 1 Summary of Data'!O51+'[4]Pt 1 Summary of Data'!O51</f>
        <v>831243</v>
      </c>
      <c r="P51" s="109">
        <f>'[3]Pt 1 Summary of Data'!P51+'[4]Pt 1 Summary of Data'!P51</f>
        <v>27400173.950000003</v>
      </c>
      <c r="Q51" s="110">
        <f>'[3]Pt 1 Summary of Data'!Q51+'[4]Pt 1 Summary of Data'!Q51</f>
        <v>27400173.950000003</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v>11020478</v>
      </c>
      <c r="AT51" s="113">
        <v>51326761</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230383490</v>
      </c>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204130</v>
      </c>
      <c r="E56" s="122">
        <v>204130</v>
      </c>
      <c r="F56" s="122"/>
      <c r="G56" s="122"/>
      <c r="H56" s="122"/>
      <c r="I56" s="121">
        <v>159829</v>
      </c>
      <c r="J56" s="121">
        <f>'[3]Pt 1 Summary of Data'!J56+'[4]Pt 1 Summary of Data'!J56</f>
        <v>38891</v>
      </c>
      <c r="K56" s="122">
        <f>'[3]Pt 1 Summary of Data'!K56+'[4]Pt 1 Summary of Data'!K56</f>
        <v>38891</v>
      </c>
      <c r="L56" s="122"/>
      <c r="M56" s="122"/>
      <c r="N56" s="122"/>
      <c r="O56" s="121">
        <f>'[3]Pt 1 Summary of Data'!O56+'[4]Pt 1 Summary of Data'!O56</f>
        <v>3155</v>
      </c>
      <c r="P56" s="121">
        <f>'[3]Pt 1 Summary of Data'!P56+'[4]Pt 1 Summary of Data'!P56</f>
        <v>71129</v>
      </c>
      <c r="Q56" s="122">
        <f>'[3]Pt 1 Summary of Data'!Q56+'[4]Pt 1 Summary of Data'!Q56</f>
        <v>71129</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v>20372</v>
      </c>
      <c r="AT56" s="123">
        <v>156437</v>
      </c>
      <c r="AU56" s="123"/>
      <c r="AV56" s="123"/>
      <c r="AW56" s="309"/>
    </row>
    <row r="57" spans="2:49" x14ac:dyDescent="0.2">
      <c r="B57" s="161" t="s">
        <v>273</v>
      </c>
      <c r="C57" s="62" t="s">
        <v>25</v>
      </c>
      <c r="D57" s="124">
        <v>246210</v>
      </c>
      <c r="E57" s="125">
        <v>246210</v>
      </c>
      <c r="F57" s="125"/>
      <c r="G57" s="125"/>
      <c r="H57" s="125"/>
      <c r="I57" s="124">
        <v>171873</v>
      </c>
      <c r="J57" s="124">
        <f>'[3]Pt 1 Summary of Data'!J57+'[4]Pt 1 Summary of Data'!J57</f>
        <v>69230</v>
      </c>
      <c r="K57" s="125">
        <f>'[3]Pt 1 Summary of Data'!K57+'[4]Pt 1 Summary of Data'!K57</f>
        <v>69230</v>
      </c>
      <c r="L57" s="125"/>
      <c r="M57" s="125"/>
      <c r="N57" s="125"/>
      <c r="O57" s="124">
        <f>'[3]Pt 1 Summary of Data'!O57+'[4]Pt 1 Summary of Data'!O57</f>
        <v>5096</v>
      </c>
      <c r="P57" s="124">
        <f>'[3]Pt 1 Summary of Data'!P57+'[4]Pt 1 Summary of Data'!P57</f>
        <v>138925</v>
      </c>
      <c r="Q57" s="125">
        <f>'[3]Pt 1 Summary of Data'!Q57+'[4]Pt 1 Summary of Data'!Q57</f>
        <v>138925</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v>20372</v>
      </c>
      <c r="AT57" s="126">
        <v>172519</v>
      </c>
      <c r="AU57" s="126"/>
      <c r="AV57" s="126"/>
      <c r="AW57" s="310"/>
    </row>
    <row r="58" spans="2:49" x14ac:dyDescent="0.2">
      <c r="B58" s="161" t="s">
        <v>274</v>
      </c>
      <c r="C58" s="62" t="s">
        <v>26</v>
      </c>
      <c r="D58" s="330"/>
      <c r="E58" s="331"/>
      <c r="F58" s="331"/>
      <c r="G58" s="331"/>
      <c r="H58" s="331"/>
      <c r="I58" s="330"/>
      <c r="J58" s="124">
        <f>'[3]Pt 1 Summary of Data'!J58+'[4]Pt 1 Summary of Data'!J58</f>
        <v>2812</v>
      </c>
      <c r="K58" s="125">
        <f>'[3]Pt 1 Summary of Data'!K58+'[4]Pt 1 Summary of Data'!K58</f>
        <v>2812</v>
      </c>
      <c r="L58" s="125"/>
      <c r="M58" s="125"/>
      <c r="N58" s="125"/>
      <c r="O58" s="124">
        <f>'[3]Pt 1 Summary of Data'!O58+'[4]Pt 1 Summary of Data'!O58</f>
        <v>397</v>
      </c>
      <c r="P58" s="124">
        <f>'[3]Pt 1 Summary of Data'!P58+'[4]Pt 1 Summary of Data'!P58</f>
        <v>422</v>
      </c>
      <c r="Q58" s="125">
        <f>'[3]Pt 1 Summary of Data'!Q58+'[4]Pt 1 Summary of Data'!Q58</f>
        <v>422</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2">
      <c r="B59" s="161" t="s">
        <v>275</v>
      </c>
      <c r="C59" s="62" t="s">
        <v>27</v>
      </c>
      <c r="D59" s="124">
        <v>2575654</v>
      </c>
      <c r="E59" s="125">
        <v>2575654</v>
      </c>
      <c r="F59" s="125"/>
      <c r="G59" s="125"/>
      <c r="H59" s="125"/>
      <c r="I59" s="124">
        <v>1629191</v>
      </c>
      <c r="J59" s="124">
        <f>'[3]Pt 1 Summary of Data'!J59+'[4]Pt 1 Summary of Data'!J59</f>
        <v>821812</v>
      </c>
      <c r="K59" s="125">
        <f>'[3]Pt 1 Summary of Data'!K59+'[4]Pt 1 Summary of Data'!K59</f>
        <v>821812</v>
      </c>
      <c r="L59" s="125">
        <f>'[1]Pt 1 Summary of Data'!L59+'[2]Pt 1 Summary of Data'!L59</f>
        <v>0</v>
      </c>
      <c r="M59" s="125">
        <f>'[1]Pt 1 Summary of Data'!M59+'[2]Pt 1 Summary of Data'!M59</f>
        <v>0</v>
      </c>
      <c r="N59" s="125">
        <f>'[1]Pt 1 Summary of Data'!N59+'[2]Pt 1 Summary of Data'!N59</f>
        <v>0</v>
      </c>
      <c r="O59" s="124">
        <f>'[3]Pt 1 Summary of Data'!O59+'[4]Pt 1 Summary of Data'!O59</f>
        <v>43640</v>
      </c>
      <c r="P59" s="124">
        <f>'[3]Pt 1 Summary of Data'!P59+'[4]Pt 1 Summary of Data'!P59</f>
        <v>1657619</v>
      </c>
      <c r="Q59" s="125">
        <f>'[3]Pt 1 Summary of Data'!Q59+'[4]Pt 1 Summary of Data'!Q59</f>
        <v>1657619</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v>241553</v>
      </c>
      <c r="AT59" s="126">
        <v>2041051</v>
      </c>
      <c r="AU59" s="126"/>
      <c r="AV59" s="126"/>
      <c r="AW59" s="310"/>
    </row>
    <row r="60" spans="2:49" x14ac:dyDescent="0.2">
      <c r="B60" s="161" t="s">
        <v>276</v>
      </c>
      <c r="C60" s="62"/>
      <c r="D60" s="127">
        <v>214637.83333333334</v>
      </c>
      <c r="E60" s="128">
        <v>214637.83333333334</v>
      </c>
      <c r="F60" s="128">
        <v>0</v>
      </c>
      <c r="G60" s="128">
        <v>0</v>
      </c>
      <c r="H60" s="128">
        <v>0</v>
      </c>
      <c r="I60" s="127">
        <v>135765.91666666666</v>
      </c>
      <c r="J60" s="127">
        <f>'[3]Pt 1 Summary of Data'!J60+'[4]Pt 1 Summary of Data'!J60</f>
        <v>68484.333333333328</v>
      </c>
      <c r="K60" s="128">
        <f>'[3]Pt 1 Summary of Data'!K60+'[4]Pt 1 Summary of Data'!K60</f>
        <v>68484.333333333328</v>
      </c>
      <c r="L60" s="128">
        <f>'[1]Pt 1 Summary of Data'!L60+'[2]Pt 1 Summary of Data'!L60</f>
        <v>0</v>
      </c>
      <c r="M60" s="128">
        <f>'[1]Pt 1 Summary of Data'!M60+'[2]Pt 1 Summary of Data'!M60</f>
        <v>0</v>
      </c>
      <c r="N60" s="128">
        <f>'[1]Pt 1 Summary of Data'!N60+'[2]Pt 1 Summary of Data'!N60</f>
        <v>0</v>
      </c>
      <c r="O60" s="127">
        <f>'[3]Pt 1 Summary of Data'!O60+'[4]Pt 1 Summary of Data'!O60</f>
        <v>3636.6666666666665</v>
      </c>
      <c r="P60" s="127">
        <f>'[3]Pt 1 Summary of Data'!P60+'[4]Pt 1 Summary of Data'!P60</f>
        <v>138134.91666666666</v>
      </c>
      <c r="Q60" s="128">
        <f>'[3]Pt 1 Summary of Data'!Q60+'[4]Pt 1 Summary of Data'!Q60</f>
        <v>138134.91666666666</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v>0</v>
      </c>
      <c r="AO60" s="128">
        <v>0</v>
      </c>
      <c r="AP60" s="128">
        <v>0</v>
      </c>
      <c r="AQ60" s="128">
        <v>0</v>
      </c>
      <c r="AR60" s="128">
        <v>0</v>
      </c>
      <c r="AS60" s="127">
        <v>20129.416666666668</v>
      </c>
      <c r="AT60" s="129">
        <v>170087.58333333334</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11698133</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-569825</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tabSelected="1" zoomScale="80" zoomScaleNormal="80" workbookViewId="0">
      <pane xSplit="2" ySplit="3" topLeftCell="J29" activePane="bottomRight" state="frozen"/>
      <selection activeCell="B1" sqref="B1"/>
      <selection pane="topRight" activeCell="B1" sqref="B1"/>
      <selection pane="bottomLeft" activeCell="B1" sqref="B1"/>
      <selection pane="bottomRight" activeCell="M1" sqref="M1"/>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726204889.81000006</v>
      </c>
      <c r="E5" s="118">
        <v>726204889.81000006</v>
      </c>
      <c r="F5" s="118"/>
      <c r="G5" s="130"/>
      <c r="H5" s="130"/>
      <c r="I5" s="117">
        <v>558772296.36000001</v>
      </c>
      <c r="J5" s="117">
        <f>'[3]Pt 2 Premium and Claims'!J5+'[4]Pt 2 Premium and Claims'!J5</f>
        <v>259754823.69999999</v>
      </c>
      <c r="K5" s="118">
        <f>'[3]Pt 2 Premium and Claims'!K5+'[4]Pt 2 Premium and Claims'!K5</f>
        <v>259754823.69999999</v>
      </c>
      <c r="L5" s="118"/>
      <c r="M5" s="118"/>
      <c r="N5" s="118"/>
      <c r="O5" s="117">
        <f>'[3]Pt 2 Premium and Claims'!O5+'[4]Pt 2 Premium and Claims'!O5</f>
        <v>17008107.719999999</v>
      </c>
      <c r="P5" s="117">
        <f>'[3]Pt 2 Premium and Claims'!P5+'[4]Pt 2 Premium and Claims'!P5</f>
        <v>554698379</v>
      </c>
      <c r="Q5" s="118">
        <f>'[3]Pt 2 Premium and Claims'!Q5+'[4]Pt 2 Premium and Claims'!Q5</f>
        <v>554698379</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v>157156215</v>
      </c>
      <c r="AT5" s="119">
        <v>286115473.27000004</v>
      </c>
      <c r="AU5" s="119"/>
      <c r="AV5" s="312"/>
      <c r="AW5" s="317"/>
    </row>
    <row r="6" spans="2:49" x14ac:dyDescent="0.2">
      <c r="B6" s="176" t="s">
        <v>279</v>
      </c>
      <c r="C6" s="133" t="s">
        <v>8</v>
      </c>
      <c r="D6" s="109">
        <v>8983651</v>
      </c>
      <c r="E6" s="110">
        <v>8983651</v>
      </c>
      <c r="F6" s="110"/>
      <c r="G6" s="111"/>
      <c r="H6" s="111"/>
      <c r="I6" s="109"/>
      <c r="J6" s="109">
        <f>'[3]Pt 2 Premium and Claims'!J6+'[4]Pt 2 Premium and Claims'!J6</f>
        <v>291009</v>
      </c>
      <c r="K6" s="110">
        <f>'[3]Pt 2 Premium and Claims'!K6+'[4]Pt 2 Premium and Claims'!K6</f>
        <v>291009</v>
      </c>
      <c r="L6" s="110"/>
      <c r="M6" s="110"/>
      <c r="N6" s="110"/>
      <c r="O6" s="109"/>
      <c r="P6" s="109">
        <f>'[3]Pt 2 Premium and Claims'!P6+'[4]Pt 2 Premium and Claims'!P6</f>
        <v>97453498</v>
      </c>
      <c r="Q6" s="110">
        <f>'[3]Pt 2 Premium and Claims'!Q6+'[4]Pt 2 Premium and Claims'!Q6</f>
        <v>97453498</v>
      </c>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v>100156</v>
      </c>
      <c r="AT6" s="113">
        <v>6672951</v>
      </c>
      <c r="AU6" s="113"/>
      <c r="AV6" s="311"/>
      <c r="AW6" s="318"/>
    </row>
    <row r="7" spans="2:49" x14ac:dyDescent="0.2">
      <c r="B7" s="176" t="s">
        <v>280</v>
      </c>
      <c r="C7" s="133" t="s">
        <v>9</v>
      </c>
      <c r="D7" s="109">
        <v>7991400</v>
      </c>
      <c r="E7" s="110">
        <v>7991400</v>
      </c>
      <c r="F7" s="110"/>
      <c r="G7" s="111"/>
      <c r="H7" s="111"/>
      <c r="I7" s="109"/>
      <c r="J7" s="109">
        <f>'[3]Pt 2 Premium and Claims'!J7+'[4]Pt 2 Premium and Claims'!J7</f>
        <v>264321</v>
      </c>
      <c r="K7" s="110">
        <f>'[3]Pt 2 Premium and Claims'!K7+'[4]Pt 2 Premium and Claims'!K7</f>
        <v>264321</v>
      </c>
      <c r="L7" s="110"/>
      <c r="M7" s="110"/>
      <c r="N7" s="110"/>
      <c r="O7" s="109"/>
      <c r="P7" s="109">
        <f>'[3]Pt 2 Premium and Claims'!P7+'[4]Pt 2 Premium and Claims'!P7</f>
        <v>100751024</v>
      </c>
      <c r="Q7" s="110">
        <f>'[3]Pt 2 Premium and Claims'!Q7+'[4]Pt 2 Premium and Claims'!Q7</f>
        <v>100751024</v>
      </c>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v>161238.16999999998</v>
      </c>
      <c r="AT7" s="113">
        <v>6825299.8589092353</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v>54276194.57</v>
      </c>
      <c r="E15" s="110">
        <v>64727145.969999999</v>
      </c>
      <c r="F15" s="110"/>
      <c r="G15" s="110"/>
      <c r="H15" s="110"/>
      <c r="I15" s="109">
        <v>64727145.969999999</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7500000</v>
      </c>
      <c r="E16" s="110">
        <v>14435474.739999998</v>
      </c>
      <c r="F16" s="110"/>
      <c r="G16" s="110"/>
      <c r="H16" s="110"/>
      <c r="I16" s="109">
        <v>14435474.739999998</v>
      </c>
      <c r="J16" s="109">
        <f>'[3]Pt 2 Premium and Claims'!J16+'[4]Pt 2 Premium and Claims'!J16</f>
        <v>0</v>
      </c>
      <c r="K16" s="110">
        <f>'[3]Pt 2 Premium and Claims'!K16+'[4]Pt 2 Premium and Claims'!K16</f>
        <v>483377.26999999996</v>
      </c>
      <c r="L16" s="110"/>
      <c r="M16" s="110"/>
      <c r="N16" s="110"/>
      <c r="O16" s="109">
        <f>'[3]Pt 2 Premium and Claims'!O16+'[4]Pt 2 Premium and Claims'!O16</f>
        <v>497318.54</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0</v>
      </c>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f>'[3]Pt 2 Premium and Claims'!J19+'[4]Pt 2 Premium and Claims'!J19</f>
        <v>34836701.990000002</v>
      </c>
      <c r="K19" s="110">
        <f>'[3]Pt 2 Premium and Claims'!K19+'[4]Pt 2 Premium and Claims'!K19</f>
        <v>34836701.990000002</v>
      </c>
      <c r="L19" s="110"/>
      <c r="M19" s="110"/>
      <c r="N19" s="110"/>
      <c r="O19" s="109">
        <f>'[3]Pt 2 Premium and Claims'!O19+'[4]Pt 2 Premium and Claims'!O19</f>
        <v>1698425.61</v>
      </c>
      <c r="P19" s="109">
        <f>'[3]Pt 2 Premium and Claims'!P19+'[4]Pt 2 Premium and Claims'!P19</f>
        <v>44517903.619999997</v>
      </c>
      <c r="Q19" s="110">
        <f>'[3]Pt 2 Premium and Claims'!Q19+'[4]Pt 2 Premium and Claims'!Q19</f>
        <v>44517903.619999997</v>
      </c>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v>100988322.86</v>
      </c>
      <c r="E20" s="110">
        <v>100988322.86</v>
      </c>
      <c r="F20" s="110"/>
      <c r="G20" s="110"/>
      <c r="H20" s="110"/>
      <c r="I20" s="109">
        <v>100988322.86</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582917172</v>
      </c>
      <c r="E23" s="288"/>
      <c r="F23" s="288"/>
      <c r="G23" s="288"/>
      <c r="H23" s="288"/>
      <c r="I23" s="292"/>
      <c r="J23" s="109">
        <f>'[3]Pt 2 Premium and Claims'!J23+'[4]Pt 2 Premium and Claims'!J23</f>
        <v>207503102</v>
      </c>
      <c r="K23" s="288"/>
      <c r="L23" s="288"/>
      <c r="M23" s="288"/>
      <c r="N23" s="288"/>
      <c r="O23" s="292"/>
      <c r="P23" s="109">
        <f>'[3]Pt 2 Premium and Claims'!P23+'[4]Pt 2 Premium and Claims'!P23</f>
        <v>478843830</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v>139897164</v>
      </c>
      <c r="AT23" s="113">
        <v>213668679</v>
      </c>
      <c r="AU23" s="113"/>
      <c r="AV23" s="311"/>
      <c r="AW23" s="318"/>
    </row>
    <row r="24" spans="2:49" ht="28.5" customHeight="1" x14ac:dyDescent="0.2">
      <c r="B24" s="178" t="s">
        <v>114</v>
      </c>
      <c r="C24" s="133"/>
      <c r="D24" s="293"/>
      <c r="E24" s="110">
        <v>800082939.39000022</v>
      </c>
      <c r="F24" s="110"/>
      <c r="G24" s="110"/>
      <c r="H24" s="110"/>
      <c r="I24" s="109">
        <v>647340037.18000019</v>
      </c>
      <c r="J24" s="293"/>
      <c r="K24" s="110">
        <f>'[3]Pt 2 Premium and Claims'!K24+'[4]Pt 2 Premium and Claims'!K24</f>
        <v>204185398.77000001</v>
      </c>
      <c r="L24" s="110"/>
      <c r="M24" s="110"/>
      <c r="N24" s="110"/>
      <c r="O24" s="109">
        <f>'[3]Pt 2 Premium and Claims'!O24+'[4]Pt 2 Premium and Claims'!O24</f>
        <v>12889214.41</v>
      </c>
      <c r="P24" s="293"/>
      <c r="Q24" s="110">
        <f>'[3]Pt 2 Premium and Claims'!Q24+'[4]Pt 2 Premium and Claims'!Q24</f>
        <v>473094843.72000003</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117933236</v>
      </c>
      <c r="E26" s="288"/>
      <c r="F26" s="288"/>
      <c r="G26" s="288"/>
      <c r="H26" s="288"/>
      <c r="I26" s="292"/>
      <c r="J26" s="109">
        <f>'[3]Pt 2 Premium and Claims'!J26+'[4]Pt 2 Premium and Claims'!J26</f>
        <v>20393879</v>
      </c>
      <c r="K26" s="288"/>
      <c r="L26" s="288"/>
      <c r="M26" s="288"/>
      <c r="N26" s="288"/>
      <c r="O26" s="292"/>
      <c r="P26" s="109">
        <f>'[3]Pt 2 Premium and Claims'!P26+'[4]Pt 2 Premium and Claims'!P26</f>
        <v>42647055</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v>17927632</v>
      </c>
      <c r="AT26" s="113">
        <v>24447119</v>
      </c>
      <c r="AU26" s="113"/>
      <c r="AV26" s="311"/>
      <c r="AW26" s="318"/>
    </row>
    <row r="27" spans="2:49" s="5" customFormat="1" ht="25.5" x14ac:dyDescent="0.2">
      <c r="B27" s="178" t="s">
        <v>85</v>
      </c>
      <c r="C27" s="133"/>
      <c r="D27" s="293"/>
      <c r="E27" s="110">
        <v>13516887.039999999</v>
      </c>
      <c r="F27" s="110"/>
      <c r="G27" s="110"/>
      <c r="H27" s="110"/>
      <c r="I27" s="109">
        <v>12194838.99</v>
      </c>
      <c r="J27" s="293"/>
      <c r="K27" s="110">
        <f>'[3]Pt 2 Premium and Claims'!K27+'[4]Pt 2 Premium and Claims'!K27</f>
        <v>2640575.9499999997</v>
      </c>
      <c r="L27" s="110"/>
      <c r="M27" s="110"/>
      <c r="N27" s="110"/>
      <c r="O27" s="109">
        <f>'[3]Pt 2 Premium and Claims'!O27+'[4]Pt 2 Premium and Claims'!O27</f>
        <v>259639.09168180029</v>
      </c>
      <c r="P27" s="293"/>
      <c r="Q27" s="110">
        <f>'[3]Pt 2 Premium and Claims'!Q27+'[4]Pt 2 Premium and Claims'!Q27</f>
        <v>3519642.5</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19070551</v>
      </c>
      <c r="E28" s="289"/>
      <c r="F28" s="289"/>
      <c r="G28" s="289"/>
      <c r="H28" s="289"/>
      <c r="I28" s="293"/>
      <c r="J28" s="109">
        <f>'[3]Pt 2 Premium and Claims'!J28+'[4]Pt 2 Premium and Claims'!J28</f>
        <v>23232404</v>
      </c>
      <c r="K28" s="289"/>
      <c r="L28" s="289"/>
      <c r="M28" s="289"/>
      <c r="N28" s="289"/>
      <c r="O28" s="293"/>
      <c r="P28" s="109">
        <f>'[3]Pt 2 Premium and Claims'!P28+'[4]Pt 2 Premium and Claims'!P28</f>
        <v>46059551</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v>18635710</v>
      </c>
      <c r="AT28" s="113">
        <v>22996399</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16933578</v>
      </c>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v>16933578</v>
      </c>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21661509</v>
      </c>
      <c r="E36" s="110">
        <v>21661509</v>
      </c>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27379</v>
      </c>
      <c r="E45" s="110">
        <v>27379</v>
      </c>
      <c r="F45" s="110"/>
      <c r="G45" s="110"/>
      <c r="H45" s="110"/>
      <c r="I45" s="109"/>
      <c r="J45" s="109">
        <f>'[3]Pt 2 Premium and Claims'!J45+'[4]Pt 2 Premium and Claims'!J45</f>
        <v>88814</v>
      </c>
      <c r="K45" s="110">
        <f>'[3]Pt 2 Premium and Claims'!K45+'[4]Pt 2 Premium and Claims'!K45</f>
        <v>88814</v>
      </c>
      <c r="L45" s="110"/>
      <c r="M45" s="110"/>
      <c r="N45" s="110"/>
      <c r="O45" s="109"/>
      <c r="P45" s="109">
        <f>'[3]Pt 2 Premium and Claims'!P45+'[4]Pt 2 Premium and Claims'!P45</f>
        <v>346862</v>
      </c>
      <c r="Q45" s="110">
        <f>'[3]Pt 2 Premium and Claims'!Q45+'[4]Pt 2 Premium and Claims'!Q45</f>
        <v>346862</v>
      </c>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v>5215.3999999999996</v>
      </c>
      <c r="AU45" s="113"/>
      <c r="AV45" s="311"/>
      <c r="AW45" s="318"/>
    </row>
    <row r="46" spans="2:49" x14ac:dyDescent="0.2">
      <c r="B46" s="176" t="s">
        <v>116</v>
      </c>
      <c r="C46" s="133" t="s">
        <v>31</v>
      </c>
      <c r="D46" s="109">
        <v>142938</v>
      </c>
      <c r="E46" s="110">
        <v>185944</v>
      </c>
      <c r="F46" s="110"/>
      <c r="G46" s="110"/>
      <c r="H46" s="110"/>
      <c r="I46" s="109"/>
      <c r="J46" s="109">
        <f>'[3]Pt 2 Premium and Claims'!J46+'[4]Pt 2 Premium and Claims'!J46</f>
        <v>124134</v>
      </c>
      <c r="K46" s="110">
        <f>'[3]Pt 2 Premium and Claims'!K46+'[4]Pt 2 Premium and Claims'!K46</f>
        <v>195845.79</v>
      </c>
      <c r="L46" s="110"/>
      <c r="M46" s="110"/>
      <c r="N46" s="110"/>
      <c r="O46" s="109">
        <f>'[3]Pt 2 Premium and Claims'!O46+'[4]Pt 2 Premium and Claims'!O46</f>
        <v>810.35</v>
      </c>
      <c r="P46" s="109">
        <f>'[3]Pt 2 Premium and Claims'!P46+'[4]Pt 2 Premium and Claims'!P46</f>
        <v>147515</v>
      </c>
      <c r="Q46" s="110">
        <f>'[3]Pt 2 Premium and Claims'!Q46+'[4]Pt 2 Premium and Claims'!Q46</f>
        <v>178949.52</v>
      </c>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666</v>
      </c>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2717137</v>
      </c>
      <c r="E49" s="110"/>
      <c r="F49" s="110"/>
      <c r="G49" s="110"/>
      <c r="H49" s="110"/>
      <c r="I49" s="109"/>
      <c r="J49" s="109">
        <f>'[3]Pt 2 Premium and Claims'!J49+'[4]Pt 2 Premium and Claims'!J49</f>
        <v>758922</v>
      </c>
      <c r="K49" s="110"/>
      <c r="L49" s="110"/>
      <c r="M49" s="110"/>
      <c r="N49" s="110"/>
      <c r="O49" s="109"/>
      <c r="P49" s="109">
        <f>'[3]Pt 2 Premium and Claims'!P49+'[4]Pt 2 Premium and Claims'!P49</f>
        <v>1095338</v>
      </c>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v>2537882.5310892574</v>
      </c>
      <c r="AT49" s="113">
        <v>9815146.1013943627</v>
      </c>
      <c r="AU49" s="113"/>
      <c r="AV49" s="311"/>
      <c r="AW49" s="318"/>
    </row>
    <row r="50" spans="2:49" x14ac:dyDescent="0.2">
      <c r="B50" s="176" t="s">
        <v>119</v>
      </c>
      <c r="C50" s="133" t="s">
        <v>34</v>
      </c>
      <c r="D50" s="109">
        <v>584610</v>
      </c>
      <c r="E50" s="289"/>
      <c r="F50" s="289"/>
      <c r="G50" s="289"/>
      <c r="H50" s="289"/>
      <c r="I50" s="293"/>
      <c r="J50" s="109">
        <f>'[3]Pt 2 Premium and Claims'!J50+'[4]Pt 2 Premium and Claims'!J50</f>
        <v>588559</v>
      </c>
      <c r="K50" s="289"/>
      <c r="L50" s="289"/>
      <c r="M50" s="289"/>
      <c r="N50" s="289"/>
      <c r="O50" s="293"/>
      <c r="P50" s="109">
        <f>'[3]Pt 2 Premium and Claims'!P50+'[4]Pt 2 Premium and Claims'!P50</f>
        <v>793658</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v>2126279</v>
      </c>
      <c r="AT50" s="113">
        <v>8417267</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v>-776365.82</v>
      </c>
      <c r="F52" s="110"/>
      <c r="G52" s="110"/>
      <c r="H52" s="110"/>
      <c r="I52" s="109"/>
      <c r="J52" s="109"/>
      <c r="K52" s="110">
        <f>'[3]Pt 2 Premium and Claims'!K52+'[4]Pt 2 Premium and Claims'!K52</f>
        <v>345283.52</v>
      </c>
      <c r="L52" s="110"/>
      <c r="M52" s="110"/>
      <c r="N52" s="110"/>
      <c r="O52" s="109">
        <f>'[3]Pt 2 Premium and Claims'!O52+'[4]Pt 2 Premium and Claims'!O52</f>
        <v>23355.22</v>
      </c>
      <c r="P52" s="109"/>
      <c r="Q52" s="110">
        <f>'[3]Pt 2 Premium and Claims'!Q52+'[4]Pt 2 Premium and Claims'!Q52</f>
        <v>431082.3</v>
      </c>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v>675089716</v>
      </c>
      <c r="E54" s="115">
        <v>808308852.61000013</v>
      </c>
      <c r="F54" s="115">
        <v>0</v>
      </c>
      <c r="G54" s="115">
        <v>0</v>
      </c>
      <c r="H54" s="115">
        <v>0</v>
      </c>
      <c r="I54" s="114">
        <v>659534876.1700002</v>
      </c>
      <c r="J54" s="114">
        <f>'[3]Pt 2 Premium and Claims'!J54+'[4]Pt 2 Premium and Claims'!J54</f>
        <v>204707162</v>
      </c>
      <c r="K54" s="115">
        <f>'[3]Pt 2 Premium and Claims'!K54+'[4]Pt 2 Premium and Claims'!K54</f>
        <v>207455918.03000003</v>
      </c>
      <c r="L54" s="115">
        <v>0</v>
      </c>
      <c r="M54" s="115">
        <v>0</v>
      </c>
      <c r="N54" s="115">
        <v>0</v>
      </c>
      <c r="O54" s="114">
        <f>'[3]Pt 2 Premium and Claims'!O54+'[4]Pt 2 Premium and Claims'!O54</f>
        <v>13173019.071681801</v>
      </c>
      <c r="P54" s="114">
        <f>'[3]Pt 2 Premium and Claims'!P54+'[4]Pt 2 Premium and Claims'!P54</f>
        <v>475624031</v>
      </c>
      <c r="Q54" s="115">
        <f>'[3]Pt 2 Premium and Claims'!Q54+'[4]Pt 2 Premium and Claims'!Q54</f>
        <v>477571380.04000008</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v>0</v>
      </c>
      <c r="AO54" s="115">
        <v>0</v>
      </c>
      <c r="AP54" s="115">
        <v>0</v>
      </c>
      <c r="AQ54" s="115">
        <v>0</v>
      </c>
      <c r="AR54" s="115">
        <v>0</v>
      </c>
      <c r="AS54" s="114">
        <v>138777482.46891075</v>
      </c>
      <c r="AT54" s="116">
        <v>213727401.29860565</v>
      </c>
      <c r="AU54" s="116">
        <v>0</v>
      </c>
      <c r="AV54" s="311"/>
      <c r="AW54" s="318"/>
    </row>
    <row r="55" spans="2:49" ht="25.5" x14ac:dyDescent="0.2">
      <c r="B55" s="181" t="s">
        <v>304</v>
      </c>
      <c r="C55" s="137" t="s">
        <v>28</v>
      </c>
      <c r="D55" s="114">
        <v>0</v>
      </c>
      <c r="E55" s="115">
        <v>0</v>
      </c>
      <c r="F55" s="115">
        <v>0</v>
      </c>
      <c r="G55" s="115">
        <v>0</v>
      </c>
      <c r="H55" s="115">
        <v>0</v>
      </c>
      <c r="I55" s="114">
        <v>0</v>
      </c>
      <c r="J55" s="114">
        <f>'[3]Pt 2 Premium and Claims'!J55+'[4]Pt 2 Premium and Claims'!J55</f>
        <v>0</v>
      </c>
      <c r="K55" s="115">
        <f>'[3]Pt 2 Premium and Claims'!K55+'[4]Pt 2 Premium and Claims'!K55</f>
        <v>0</v>
      </c>
      <c r="L55" s="115">
        <v>0</v>
      </c>
      <c r="M55" s="115">
        <v>0</v>
      </c>
      <c r="N55" s="115">
        <v>0</v>
      </c>
      <c r="O55" s="114">
        <f>'[3]Pt 2 Premium and Claims'!O55+'[4]Pt 2 Premium and Claims'!O55</f>
        <v>0</v>
      </c>
      <c r="P55" s="114">
        <f>'[3]Pt 2 Premium and Claims'!P55+'[4]Pt 2 Premium and Claims'!P55</f>
        <v>0</v>
      </c>
      <c r="Q55" s="115">
        <f>'[3]Pt 2 Premium and Claims'!Q55+'[4]Pt 2 Premium and Claims'!Q55</f>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v>0</v>
      </c>
      <c r="AO55" s="115">
        <v>0</v>
      </c>
      <c r="AP55" s="115">
        <v>0</v>
      </c>
      <c r="AQ55" s="115">
        <v>0</v>
      </c>
      <c r="AR55" s="115">
        <v>0</v>
      </c>
      <c r="AS55" s="114">
        <v>0</v>
      </c>
      <c r="AT55" s="116">
        <v>0</v>
      </c>
      <c r="AU55" s="116">
        <v>0</v>
      </c>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v>160814147</v>
      </c>
      <c r="E58" s="187">
        <v>160814147</v>
      </c>
      <c r="F58" s="187"/>
      <c r="G58" s="187"/>
      <c r="H58" s="187"/>
      <c r="I58" s="186">
        <v>160814147</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32" activePane="bottomRight" state="frozen"/>
      <selection activeCell="B1" sqref="B1"/>
      <selection pane="topRight" activeCell="B1" sqref="B1"/>
      <selection pane="bottomLeft" activeCell="B1" sqref="B1"/>
      <selection pane="bottomRight" activeCell="F1" sqref="F1"/>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c r="D6" s="110"/>
      <c r="E6" s="115"/>
      <c r="F6" s="115"/>
      <c r="G6" s="116"/>
      <c r="H6" s="109"/>
      <c r="I6" s="110"/>
      <c r="J6" s="115"/>
      <c r="K6" s="115"/>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c r="D7" s="110"/>
      <c r="E7" s="115"/>
      <c r="F7" s="115"/>
      <c r="G7" s="116"/>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c r="F8" s="269"/>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c r="F9" s="115"/>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c r="F10" s="115"/>
      <c r="G10" s="116"/>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c r="F11" s="115"/>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c r="D12" s="115"/>
      <c r="E12" s="115"/>
      <c r="F12" s="115"/>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c r="D15" s="118"/>
      <c r="E15" s="106"/>
      <c r="F15" s="106"/>
      <c r="G15" s="107"/>
      <c r="H15" s="117"/>
      <c r="I15" s="118"/>
      <c r="J15" s="106"/>
      <c r="K15" s="106"/>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c r="D16" s="110"/>
      <c r="E16" s="115"/>
      <c r="F16" s="115"/>
      <c r="G16" s="116"/>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c r="D17" s="115"/>
      <c r="E17" s="115"/>
      <c r="F17" s="115"/>
      <c r="G17" s="314"/>
      <c r="H17" s="114"/>
      <c r="I17" s="115"/>
      <c r="J17" s="115"/>
      <c r="K17" s="115"/>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c r="D37" s="122"/>
      <c r="E37" s="256"/>
      <c r="F37" s="256"/>
      <c r="G37" s="312"/>
      <c r="H37" s="121"/>
      <c r="I37" s="122"/>
      <c r="J37" s="256"/>
      <c r="K37" s="256"/>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c r="D44" s="260"/>
      <c r="E44" s="260"/>
      <c r="F44" s="260"/>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c r="D49" s="141"/>
      <c r="E49" s="141"/>
      <c r="F49" s="141"/>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902271.84096000076</v>
      </c>
      <c r="L52" s="311"/>
      <c r="M52" s="292"/>
      <c r="N52" s="288"/>
      <c r="O52" s="288"/>
      <c r="P52" s="115">
        <v>0</v>
      </c>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v>257823.74</v>
      </c>
      <c r="J55" s="288"/>
      <c r="K55" s="288"/>
      <c r="L55" s="311"/>
      <c r="M55" s="292"/>
      <c r="N55" s="110">
        <v>123365.62</v>
      </c>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v>51564.75</v>
      </c>
      <c r="J56" s="288"/>
      <c r="K56" s="288"/>
      <c r="L56" s="311"/>
      <c r="M56" s="292"/>
      <c r="N56" s="110">
        <v>24673.119999999999</v>
      </c>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3"/>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204130</v>
      </c>
      <c r="D4" s="149">
        <f>'[1]Pt 4 Rebate Disbursement'!D4+'[2]Pt 4 Rebate Disbursement'!D4</f>
        <v>38891</v>
      </c>
      <c r="E4" s="149">
        <f>'[1]Pt 4 Rebate Disbursement'!E4+'[2]Pt 4 Rebate Disbursement'!E4</f>
        <v>71129</v>
      </c>
      <c r="F4" s="149">
        <v>0</v>
      </c>
      <c r="G4" s="149">
        <v>0</v>
      </c>
      <c r="H4" s="149">
        <v>0</v>
      </c>
      <c r="I4" s="364"/>
      <c r="J4" s="364"/>
      <c r="K4" s="208">
        <v>0</v>
      </c>
    </row>
    <row r="5" spans="2:11" ht="16.5" x14ac:dyDescent="0.25">
      <c r="B5" s="205" t="s">
        <v>348</v>
      </c>
      <c r="C5" s="263"/>
      <c r="D5" s="264"/>
      <c r="E5" s="264"/>
      <c r="F5" s="264"/>
      <c r="G5" s="264"/>
      <c r="H5" s="264"/>
      <c r="I5" s="264"/>
      <c r="J5" s="264"/>
      <c r="K5" s="265"/>
    </row>
    <row r="6" spans="2:11" x14ac:dyDescent="0.2">
      <c r="B6" s="206" t="s">
        <v>101</v>
      </c>
      <c r="C6" s="362"/>
      <c r="D6" s="123">
        <v>193</v>
      </c>
      <c r="E6" s="123"/>
      <c r="F6" s="363"/>
      <c r="G6" s="123"/>
      <c r="H6" s="123"/>
      <c r="I6" s="363"/>
      <c r="J6" s="363"/>
      <c r="K6" s="372"/>
    </row>
    <row r="7" spans="2:11" x14ac:dyDescent="0.2">
      <c r="B7" s="155" t="s">
        <v>102</v>
      </c>
      <c r="C7" s="124"/>
      <c r="D7" s="126">
        <v>0</v>
      </c>
      <c r="E7" s="126"/>
      <c r="F7" s="126"/>
      <c r="G7" s="126"/>
      <c r="H7" s="126"/>
      <c r="I7" s="374"/>
      <c r="J7" s="374"/>
      <c r="K7" s="209"/>
    </row>
    <row r="8" spans="2:11" x14ac:dyDescent="0.2">
      <c r="B8" s="155" t="s">
        <v>103</v>
      </c>
      <c r="C8" s="361"/>
      <c r="D8" s="126">
        <v>0</v>
      </c>
      <c r="E8" s="126"/>
      <c r="F8" s="364"/>
      <c r="G8" s="126"/>
      <c r="H8" s="126"/>
      <c r="I8" s="374"/>
      <c r="J8" s="374"/>
      <c r="K8" s="373"/>
    </row>
    <row r="9" spans="2:11" ht="13.15" customHeight="1" x14ac:dyDescent="0.2">
      <c r="B9" s="155" t="s">
        <v>104</v>
      </c>
      <c r="C9" s="124"/>
      <c r="D9" s="126">
        <v>0</v>
      </c>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902271.84096000076</v>
      </c>
      <c r="E11" s="119">
        <v>0</v>
      </c>
      <c r="F11" s="119">
        <v>0</v>
      </c>
      <c r="G11" s="119">
        <v>0</v>
      </c>
      <c r="H11" s="119">
        <v>0</v>
      </c>
      <c r="I11" s="312"/>
      <c r="J11" s="312"/>
      <c r="K11" s="365">
        <v>0</v>
      </c>
    </row>
    <row r="12" spans="2:11" x14ac:dyDescent="0.2">
      <c r="B12" s="207" t="s">
        <v>93</v>
      </c>
      <c r="C12" s="109"/>
      <c r="D12" s="113">
        <v>0</v>
      </c>
      <c r="E12" s="113"/>
      <c r="F12" s="113"/>
      <c r="G12" s="113"/>
      <c r="H12" s="113"/>
      <c r="I12" s="311"/>
      <c r="J12" s="311"/>
      <c r="K12" s="366"/>
    </row>
    <row r="13" spans="2:11" x14ac:dyDescent="0.2">
      <c r="B13" s="207" t="s">
        <v>94</v>
      </c>
      <c r="C13" s="109"/>
      <c r="D13" s="113">
        <v>0</v>
      </c>
      <c r="E13" s="113"/>
      <c r="F13" s="113"/>
      <c r="G13" s="113"/>
      <c r="H13" s="113"/>
      <c r="I13" s="311"/>
      <c r="J13" s="311"/>
      <c r="K13" s="366"/>
    </row>
    <row r="14" spans="2:11" x14ac:dyDescent="0.2">
      <c r="B14" s="207" t="s">
        <v>95</v>
      </c>
      <c r="C14" s="109"/>
      <c r="D14" s="113">
        <v>0</v>
      </c>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47" zoomScale="80" zoomScaleNormal="80" workbookViewId="0">
      <selection activeCell="B63" sqref="B63"/>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t="s">
        <v>602</v>
      </c>
      <c r="C62" s="29"/>
      <c r="D62" s="29"/>
      <c r="E62" s="29"/>
      <c r="F62" s="29"/>
      <c r="G62" s="29"/>
      <c r="H62" s="29"/>
    </row>
    <row r="63" spans="2:10" s="5" customFormat="1" ht="19.5" customHeight="1" x14ac:dyDescent="0.2">
      <c r="B63" s="67" t="s">
        <v>603</v>
      </c>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E204" sqref="E204"/>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t="s">
        <v>504</v>
      </c>
      <c r="C5" s="150"/>
      <c r="D5" s="221" t="s">
        <v>508</v>
      </c>
      <c r="E5" s="7"/>
    </row>
    <row r="6" spans="1:5" ht="35.25" customHeight="1" x14ac:dyDescent="0.2">
      <c r="B6" s="219" t="s">
        <v>505</v>
      </c>
      <c r="C6" s="150"/>
      <c r="D6" s="222" t="s">
        <v>509</v>
      </c>
      <c r="E6" s="7"/>
    </row>
    <row r="7" spans="1:5" ht="35.25" customHeight="1" x14ac:dyDescent="0.2">
      <c r="B7" s="219" t="s">
        <v>506</v>
      </c>
      <c r="C7" s="150"/>
      <c r="D7" s="222" t="s">
        <v>510</v>
      </c>
      <c r="E7" s="7"/>
    </row>
    <row r="8" spans="1:5" ht="35.25" customHeight="1" x14ac:dyDescent="0.2">
      <c r="B8" s="219" t="s">
        <v>507</v>
      </c>
      <c r="C8" s="150"/>
      <c r="D8" s="222" t="s">
        <v>511</v>
      </c>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t="s">
        <v>512</v>
      </c>
      <c r="C27" s="150"/>
      <c r="D27" s="223" t="s">
        <v>515</v>
      </c>
      <c r="E27" s="7"/>
    </row>
    <row r="28" spans="2:5" ht="35.25" customHeight="1" x14ac:dyDescent="0.2">
      <c r="B28" s="219" t="s">
        <v>513</v>
      </c>
      <c r="C28" s="150"/>
      <c r="D28" s="222" t="s">
        <v>516</v>
      </c>
      <c r="E28" s="7"/>
    </row>
    <row r="29" spans="2:5" ht="35.25" customHeight="1" x14ac:dyDescent="0.2">
      <c r="B29" s="219" t="s">
        <v>514</v>
      </c>
      <c r="C29" s="150"/>
      <c r="D29" s="222" t="s">
        <v>517</v>
      </c>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t="s">
        <v>518</v>
      </c>
      <c r="C34" s="150"/>
      <c r="D34" s="222" t="s">
        <v>516</v>
      </c>
      <c r="E34" s="7"/>
    </row>
    <row r="35" spans="2:5" ht="35.25" customHeight="1" x14ac:dyDescent="0.2">
      <c r="B35" s="219" t="s">
        <v>519</v>
      </c>
      <c r="C35" s="150"/>
      <c r="D35" s="222" t="s">
        <v>523</v>
      </c>
      <c r="E35" s="7"/>
    </row>
    <row r="36" spans="2:5" ht="35.25" customHeight="1" x14ac:dyDescent="0.2">
      <c r="B36" s="219" t="s">
        <v>520</v>
      </c>
      <c r="C36" s="150"/>
      <c r="D36" s="222" t="s">
        <v>523</v>
      </c>
      <c r="E36" s="7"/>
    </row>
    <row r="37" spans="2:5" ht="35.25" customHeight="1" x14ac:dyDescent="0.2">
      <c r="B37" s="219" t="s">
        <v>521</v>
      </c>
      <c r="C37" s="150"/>
      <c r="D37" s="222" t="s">
        <v>524</v>
      </c>
      <c r="E37" s="7"/>
    </row>
    <row r="38" spans="2:5" ht="35.25" customHeight="1" x14ac:dyDescent="0.2">
      <c r="B38" s="219" t="s">
        <v>522</v>
      </c>
      <c r="C38" s="150"/>
      <c r="D38" s="222" t="s">
        <v>525</v>
      </c>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t="s">
        <v>526</v>
      </c>
      <c r="C48" s="150"/>
      <c r="D48" s="222" t="s">
        <v>517</v>
      </c>
      <c r="E48" s="7"/>
    </row>
    <row r="49" spans="2:5" ht="35.25" customHeight="1" x14ac:dyDescent="0.2">
      <c r="B49" s="219" t="s">
        <v>527</v>
      </c>
      <c r="C49" s="150"/>
      <c r="D49" s="222" t="s">
        <v>517</v>
      </c>
      <c r="E49" s="7"/>
    </row>
    <row r="50" spans="2:5" ht="35.25" customHeight="1" x14ac:dyDescent="0.2">
      <c r="B50" s="219" t="s">
        <v>528</v>
      </c>
      <c r="C50" s="150"/>
      <c r="D50" s="222" t="s">
        <v>517</v>
      </c>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t="s">
        <v>529</v>
      </c>
      <c r="C56" s="152"/>
      <c r="D56" s="222" t="s">
        <v>530</v>
      </c>
      <c r="E56" s="7"/>
    </row>
    <row r="57" spans="2:5" ht="35.25" customHeight="1" x14ac:dyDescent="0.2">
      <c r="B57" s="219" t="s">
        <v>531</v>
      </c>
      <c r="C57" s="152"/>
      <c r="D57" s="222" t="s">
        <v>530</v>
      </c>
      <c r="E57" s="7"/>
    </row>
    <row r="58" spans="2:5" ht="35.25" customHeight="1" x14ac:dyDescent="0.2">
      <c r="B58" s="219" t="s">
        <v>532</v>
      </c>
      <c r="C58" s="152"/>
      <c r="D58" s="222" t="s">
        <v>530</v>
      </c>
      <c r="E58" s="7"/>
    </row>
    <row r="59" spans="2:5" ht="35.25" customHeight="1" x14ac:dyDescent="0.2">
      <c r="B59" s="219" t="s">
        <v>533</v>
      </c>
      <c r="C59" s="152"/>
      <c r="D59" s="222" t="s">
        <v>517</v>
      </c>
      <c r="E59" s="7"/>
    </row>
    <row r="60" spans="2:5" ht="35.25" customHeight="1" x14ac:dyDescent="0.2">
      <c r="B60" s="219" t="s">
        <v>534</v>
      </c>
      <c r="C60" s="152"/>
      <c r="D60" s="222" t="s">
        <v>523</v>
      </c>
      <c r="E60" s="7"/>
    </row>
    <row r="61" spans="2:5" ht="35.25" customHeight="1" x14ac:dyDescent="0.2">
      <c r="B61" s="219" t="s">
        <v>535</v>
      </c>
      <c r="C61" s="152"/>
      <c r="D61" s="222" t="s">
        <v>517</v>
      </c>
      <c r="E61" s="7"/>
    </row>
    <row r="62" spans="2:5" ht="35.25" customHeight="1" x14ac:dyDescent="0.2">
      <c r="B62" s="219" t="s">
        <v>536</v>
      </c>
      <c r="C62" s="152"/>
      <c r="D62" s="222" t="s">
        <v>517</v>
      </c>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t="s">
        <v>537</v>
      </c>
      <c r="C67" s="152"/>
      <c r="D67" s="222" t="s">
        <v>538</v>
      </c>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t="s">
        <v>539</v>
      </c>
      <c r="C78" s="152"/>
      <c r="D78" s="222" t="s">
        <v>540</v>
      </c>
      <c r="E78" s="7"/>
    </row>
    <row r="79" spans="2:5" ht="35.25" customHeight="1" x14ac:dyDescent="0.2">
      <c r="B79" s="219" t="s">
        <v>541</v>
      </c>
      <c r="C79" s="152"/>
      <c r="D79" s="222" t="s">
        <v>540</v>
      </c>
      <c r="E79" s="7"/>
    </row>
    <row r="80" spans="2:5" ht="35.25" customHeight="1" x14ac:dyDescent="0.2">
      <c r="B80" s="219" t="s">
        <v>542</v>
      </c>
      <c r="C80" s="152"/>
      <c r="D80" s="222" t="s">
        <v>540</v>
      </c>
      <c r="E80" s="7"/>
    </row>
    <row r="81" spans="2:5" ht="35.25" customHeight="1" x14ac:dyDescent="0.2">
      <c r="B81" s="219" t="s">
        <v>543</v>
      </c>
      <c r="C81" s="152"/>
      <c r="D81" s="222" t="s">
        <v>530</v>
      </c>
      <c r="E81" s="7"/>
    </row>
    <row r="82" spans="2:5" ht="35.25" customHeight="1" x14ac:dyDescent="0.2">
      <c r="B82" s="219" t="s">
        <v>544</v>
      </c>
      <c r="C82" s="152"/>
      <c r="D82" s="222" t="s">
        <v>517</v>
      </c>
      <c r="E82" s="7"/>
    </row>
    <row r="83" spans="2:5" ht="35.25" customHeight="1" x14ac:dyDescent="0.2">
      <c r="B83" s="219" t="s">
        <v>545</v>
      </c>
      <c r="C83" s="152"/>
      <c r="D83" s="222" t="s">
        <v>540</v>
      </c>
      <c r="E83" s="7"/>
    </row>
    <row r="84" spans="2:5" ht="35.25" customHeight="1" x14ac:dyDescent="0.2">
      <c r="B84" s="219" t="s">
        <v>546</v>
      </c>
      <c r="C84" s="152"/>
      <c r="D84" s="222" t="s">
        <v>517</v>
      </c>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t="s">
        <v>547</v>
      </c>
      <c r="C89" s="152"/>
      <c r="D89" s="222" t="s">
        <v>548</v>
      </c>
      <c r="E89" s="7"/>
    </row>
    <row r="90" spans="2:5" ht="35.25" customHeight="1" x14ac:dyDescent="0.2">
      <c r="B90" s="219" t="s">
        <v>549</v>
      </c>
      <c r="C90" s="152"/>
      <c r="D90" s="222" t="s">
        <v>548</v>
      </c>
      <c r="E90" s="7"/>
    </row>
    <row r="91" spans="2:5" ht="35.25" customHeight="1" x14ac:dyDescent="0.2">
      <c r="B91" s="219" t="s">
        <v>550</v>
      </c>
      <c r="C91" s="152"/>
      <c r="D91" s="222" t="s">
        <v>548</v>
      </c>
      <c r="E91" s="7"/>
    </row>
    <row r="92" spans="2:5" ht="35.25" customHeight="1" x14ac:dyDescent="0.2">
      <c r="B92" s="219" t="s">
        <v>551</v>
      </c>
      <c r="C92" s="152"/>
      <c r="D92" s="222" t="s">
        <v>548</v>
      </c>
      <c r="E92" s="7"/>
    </row>
    <row r="93" spans="2:5" ht="35.25" customHeight="1" x14ac:dyDescent="0.2">
      <c r="B93" s="219" t="s">
        <v>552</v>
      </c>
      <c r="C93" s="152"/>
      <c r="D93" s="222" t="s">
        <v>530</v>
      </c>
      <c r="E93" s="7"/>
    </row>
    <row r="94" spans="2:5" ht="35.25" customHeight="1" x14ac:dyDescent="0.2">
      <c r="B94" s="219" t="s">
        <v>553</v>
      </c>
      <c r="C94" s="152"/>
      <c r="D94" s="222" t="s">
        <v>548</v>
      </c>
      <c r="E94" s="7"/>
    </row>
    <row r="95" spans="2:5" ht="35.25" customHeight="1" x14ac:dyDescent="0.2">
      <c r="B95" s="219" t="s">
        <v>554</v>
      </c>
      <c r="C95" s="152"/>
      <c r="D95" s="222" t="s">
        <v>548</v>
      </c>
      <c r="E95" s="7"/>
    </row>
    <row r="96" spans="2:5" ht="35.25" customHeight="1" x14ac:dyDescent="0.2">
      <c r="B96" s="219" t="s">
        <v>555</v>
      </c>
      <c r="C96" s="152"/>
      <c r="D96" s="222" t="s">
        <v>517</v>
      </c>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t="s">
        <v>556</v>
      </c>
      <c r="C100" s="152"/>
      <c r="D100" s="222" t="s">
        <v>530</v>
      </c>
      <c r="E100" s="7"/>
    </row>
    <row r="101" spans="2:5" ht="35.25" customHeight="1" x14ac:dyDescent="0.2">
      <c r="B101" s="219" t="s">
        <v>557</v>
      </c>
      <c r="C101" s="152"/>
      <c r="D101" s="222" t="s">
        <v>517</v>
      </c>
      <c r="E101" s="7"/>
    </row>
    <row r="102" spans="2:5" ht="35.25" customHeight="1" x14ac:dyDescent="0.2">
      <c r="B102" s="219" t="s">
        <v>558</v>
      </c>
      <c r="C102" s="152"/>
      <c r="D102" s="222" t="s">
        <v>517</v>
      </c>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t="s">
        <v>559</v>
      </c>
      <c r="C111" s="152"/>
      <c r="D111" s="222" t="s">
        <v>560</v>
      </c>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t="s">
        <v>561</v>
      </c>
      <c r="C123" s="150"/>
      <c r="D123" s="222" t="s">
        <v>540</v>
      </c>
      <c r="E123" s="7"/>
    </row>
    <row r="124" spans="2:5" s="5" customFormat="1" ht="35.25" customHeight="1" x14ac:dyDescent="0.2">
      <c r="B124" s="219" t="s">
        <v>562</v>
      </c>
      <c r="C124" s="150"/>
      <c r="D124" s="222" t="s">
        <v>540</v>
      </c>
      <c r="E124" s="27"/>
    </row>
    <row r="125" spans="2:5" s="5" customFormat="1" ht="35.25" customHeight="1" x14ac:dyDescent="0.2">
      <c r="B125" s="219" t="s">
        <v>563</v>
      </c>
      <c r="C125" s="150"/>
      <c r="D125" s="222" t="s">
        <v>540</v>
      </c>
      <c r="E125" s="27"/>
    </row>
    <row r="126" spans="2:5" s="5" customFormat="1" ht="35.25" customHeight="1" x14ac:dyDescent="0.2">
      <c r="B126" s="219" t="s">
        <v>564</v>
      </c>
      <c r="C126" s="150"/>
      <c r="D126" s="222" t="s">
        <v>530</v>
      </c>
      <c r="E126" s="27"/>
    </row>
    <row r="127" spans="2:5" s="5" customFormat="1" ht="35.25" customHeight="1" x14ac:dyDescent="0.2">
      <c r="B127" s="219" t="s">
        <v>565</v>
      </c>
      <c r="C127" s="150"/>
      <c r="D127" s="222" t="s">
        <v>530</v>
      </c>
      <c r="E127" s="27"/>
    </row>
    <row r="128" spans="2:5" s="5" customFormat="1" ht="35.25" customHeight="1" x14ac:dyDescent="0.2">
      <c r="B128" s="219" t="s">
        <v>566</v>
      </c>
      <c r="C128" s="150"/>
      <c r="D128" s="222" t="s">
        <v>568</v>
      </c>
      <c r="E128" s="27"/>
    </row>
    <row r="129" spans="2:5" s="5" customFormat="1" ht="35.25" customHeight="1" x14ac:dyDescent="0.2">
      <c r="B129" s="219" t="s">
        <v>567</v>
      </c>
      <c r="C129" s="150"/>
      <c r="D129" s="222" t="s">
        <v>517</v>
      </c>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t="s">
        <v>569</v>
      </c>
      <c r="C134" s="150"/>
      <c r="D134" s="222" t="s">
        <v>576</v>
      </c>
      <c r="E134" s="27"/>
    </row>
    <row r="135" spans="2:5" s="5" customFormat="1" ht="35.25" customHeight="1" x14ac:dyDescent="0.2">
      <c r="B135" s="219" t="s">
        <v>570</v>
      </c>
      <c r="C135" s="150"/>
      <c r="D135" s="222" t="s">
        <v>576</v>
      </c>
      <c r="E135" s="27"/>
    </row>
    <row r="136" spans="2:5" s="5" customFormat="1" ht="35.25" customHeight="1" x14ac:dyDescent="0.2">
      <c r="B136" s="219" t="s">
        <v>571</v>
      </c>
      <c r="C136" s="150"/>
      <c r="D136" s="222" t="s">
        <v>576</v>
      </c>
      <c r="E136" s="27"/>
    </row>
    <row r="137" spans="2:5" s="5" customFormat="1" ht="35.25" customHeight="1" x14ac:dyDescent="0.2">
      <c r="B137" s="219" t="s">
        <v>572</v>
      </c>
      <c r="C137" s="150"/>
      <c r="D137" s="222" t="s">
        <v>577</v>
      </c>
      <c r="E137" s="27"/>
    </row>
    <row r="138" spans="2:5" s="5" customFormat="1" ht="35.25" customHeight="1" x14ac:dyDescent="0.2">
      <c r="B138" s="219" t="s">
        <v>573</v>
      </c>
      <c r="C138" s="150"/>
      <c r="D138" s="222" t="s">
        <v>578</v>
      </c>
      <c r="E138" s="27"/>
    </row>
    <row r="139" spans="2:5" s="5" customFormat="1" ht="35.25" customHeight="1" x14ac:dyDescent="0.2">
      <c r="B139" s="219" t="s">
        <v>574</v>
      </c>
      <c r="C139" s="150"/>
      <c r="D139" s="222" t="s">
        <v>579</v>
      </c>
      <c r="E139" s="27"/>
    </row>
    <row r="140" spans="2:5" s="5" customFormat="1" ht="35.25" customHeight="1" x14ac:dyDescent="0.2">
      <c r="B140" s="219" t="s">
        <v>575</v>
      </c>
      <c r="C140" s="150"/>
      <c r="D140" s="222" t="s">
        <v>517</v>
      </c>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t="s">
        <v>580</v>
      </c>
      <c r="C145" s="150"/>
      <c r="D145" s="222" t="s">
        <v>540</v>
      </c>
      <c r="E145" s="27"/>
    </row>
    <row r="146" spans="2:5" s="5" customFormat="1" ht="35.25" customHeight="1" x14ac:dyDescent="0.2">
      <c r="B146" s="219" t="s">
        <v>581</v>
      </c>
      <c r="C146" s="150"/>
      <c r="D146" s="222" t="s">
        <v>540</v>
      </c>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t="s">
        <v>582</v>
      </c>
      <c r="C156" s="150"/>
      <c r="D156" s="222" t="s">
        <v>583</v>
      </c>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t="s">
        <v>584</v>
      </c>
      <c r="C178" s="150"/>
      <c r="D178" s="222" t="s">
        <v>594</v>
      </c>
      <c r="E178" s="27"/>
    </row>
    <row r="179" spans="2:5" s="5" customFormat="1" ht="35.25" customHeight="1" x14ac:dyDescent="0.2">
      <c r="B179" s="219" t="s">
        <v>585</v>
      </c>
      <c r="C179" s="150"/>
      <c r="D179" s="222" t="s">
        <v>595</v>
      </c>
      <c r="E179" s="27"/>
    </row>
    <row r="180" spans="2:5" s="5" customFormat="1" ht="35.25" customHeight="1" x14ac:dyDescent="0.2">
      <c r="B180" s="219" t="s">
        <v>586</v>
      </c>
      <c r="C180" s="150"/>
      <c r="D180" s="222" t="s">
        <v>540</v>
      </c>
      <c r="E180" s="27"/>
    </row>
    <row r="181" spans="2:5" s="5" customFormat="1" ht="35.25" customHeight="1" x14ac:dyDescent="0.2">
      <c r="B181" s="219" t="s">
        <v>587</v>
      </c>
      <c r="C181" s="150"/>
      <c r="D181" s="222" t="s">
        <v>540</v>
      </c>
      <c r="E181" s="27"/>
    </row>
    <row r="182" spans="2:5" s="5" customFormat="1" ht="35.25" customHeight="1" x14ac:dyDescent="0.2">
      <c r="B182" s="219" t="s">
        <v>588</v>
      </c>
      <c r="C182" s="150"/>
      <c r="D182" s="222" t="s">
        <v>596</v>
      </c>
      <c r="E182" s="27"/>
    </row>
    <row r="183" spans="2:5" s="5" customFormat="1" ht="35.25" customHeight="1" x14ac:dyDescent="0.2">
      <c r="B183" s="219" t="s">
        <v>589</v>
      </c>
      <c r="C183" s="150"/>
      <c r="D183" s="222" t="s">
        <v>597</v>
      </c>
      <c r="E183" s="27"/>
    </row>
    <row r="184" spans="2:5" s="5" customFormat="1" ht="35.25" customHeight="1" x14ac:dyDescent="0.2">
      <c r="B184" s="219" t="s">
        <v>590</v>
      </c>
      <c r="C184" s="150"/>
      <c r="D184" s="222" t="s">
        <v>598</v>
      </c>
      <c r="E184" s="27"/>
    </row>
    <row r="185" spans="2:5" s="5" customFormat="1" ht="35.25" customHeight="1" x14ac:dyDescent="0.2">
      <c r="B185" s="219" t="s">
        <v>591</v>
      </c>
      <c r="C185" s="150"/>
      <c r="D185" s="222" t="s">
        <v>599</v>
      </c>
      <c r="E185" s="27"/>
    </row>
    <row r="186" spans="2:5" s="5" customFormat="1" ht="35.25" customHeight="1" x14ac:dyDescent="0.2">
      <c r="B186" s="219" t="s">
        <v>592</v>
      </c>
      <c r="C186" s="150"/>
      <c r="D186" s="222" t="s">
        <v>600</v>
      </c>
      <c r="E186" s="27"/>
    </row>
    <row r="187" spans="2:5" s="5" customFormat="1" ht="35.25" customHeight="1" x14ac:dyDescent="0.2">
      <c r="B187" s="219" t="s">
        <v>593</v>
      </c>
      <c r="C187" s="151"/>
      <c r="D187" s="222" t="s">
        <v>530</v>
      </c>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t="s">
        <v>601</v>
      </c>
      <c r="C200" s="150"/>
      <c r="D200" s="222" t="s">
        <v>560</v>
      </c>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Han, Lihong X</cp:lastModifiedBy>
  <cp:lastPrinted>2014-12-18T11:24:00Z</cp:lastPrinted>
  <dcterms:created xsi:type="dcterms:W3CDTF">2012-03-15T16:14:51Z</dcterms:created>
  <dcterms:modified xsi:type="dcterms:W3CDTF">2015-08-05T15:40:55Z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