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<sst xmlns="http://schemas.openxmlformats.org/spreadsheetml/2006/main" count="664" uniqueCount="546">
  <si>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</si>
  <si>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</si>
  <si>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</si>
  <si>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</si>
  <si>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</si>
  <si>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</si>
  <si>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</si>
  <si>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</si>
  <si>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</si>
  <si>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</si>
  <si>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</si>
  <si>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</si>
  <si>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</si>
  <si>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</si>
  <si>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</si>
  <si>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</si>
  <si>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</si>
  <si>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</si>
  <si>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</si>
  <si>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</si>
  <si>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</si>
  <si>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</si>
  <si>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</si>
  <si>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</si>
  <si>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</si>
  <si>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</si>
  <si>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</si>
  <si>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</si>
  <si>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</si>
  <si>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</si>
  <si>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</si>
  <si>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</si>
  <si>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</si>
  <si>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</si>
  <si>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</si>
  <si>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</si>
  <si>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</si>
  <si>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</si>
  <si>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</si>
  <si>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</si>
  <si>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</si>
  <si>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</si>
  <si>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</si>
  <si>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</si>
  <si>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</si>
  <si>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</si>
  <si>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</si>
  <si>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</si>
  <si>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</si>
  <si>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</si>
  <si>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</si>
  <si>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</si>
  <si>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</si>
  <si>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</si>
  <si>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</si>
  <si>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</si>
  <si>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</si>
  <si>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</si>
  <si>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</si>
  <si>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</si>
  <si>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</si>
  <si>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</si>
  <si>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</si>
  <si>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</si>
  <si>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</si>
  <si>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</si>
  <si>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</si>
  <si>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</si>
  <si>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</si>
  <si>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</si>
  <si>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</si>
  <si>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</si>
  <si>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</si>
  <si>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</si>
  <si>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</si>
  <si>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</si>
  <si>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</si>
  <si>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</si>
  <si>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</si>
  <si>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</si>
  <si>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</si>
  <si>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</si>
  <si>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</si>
  <si>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</si>
  <si>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</si>
  <si>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</si>
  <si>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</si>
  <si>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</si>
  <si>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</si>
  <si>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</si>
  <si>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</si>
  <si>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</si>
  <si>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</si>
  <si>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</si>
  <si>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</si>
  <si>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</si>
  <si>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</si>
  <si>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</si>
  <si>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</si>
  <si>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</si>
  <si>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</si>
  <si>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</si>
  <si>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</si>
  <si>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</si>
  <si>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</si>
  <si>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</si>
  <si>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</si>
  <si>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</si>
  <si>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</si>
  <si>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</si>
  <si>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</si>
  <si>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</si>
  <si>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</si>
  <si>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</si>
  <si>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</si>
  <si>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</si>
  <si>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</si>
  <si>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</si>
  <si>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</si>
  <si>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</si>
  <si>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</si>
  <si>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</si>
  <si>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</si>
  <si>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</si>
  <si>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</si>
  <si>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</si>
  <si>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</si>
  <si>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</si>
  <si>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</si>
  <si>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</si>
  <si>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</si>
  <si>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</si>
  <si>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</si>
  <si>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</si>
  <si>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</si>
  <si>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</si>
  <si>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</si>
  <si>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</si>
  <si>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</si>
  <si>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</si>
  <si>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</si>
  <si>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</si>
  <si>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</si>
  <si>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</si>
  <si>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</si>
  <si>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</si>
  <si>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</si>
  <si>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</si>
  <si>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</si>
  <si>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</si>
  <si>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</si>
  <si>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</si>
  <si>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</si>
  <si>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</si>
  <si>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</si>
  <si>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</si>
  <si>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</si>
  <si>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</si>
  <si>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</si>
  <si>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</si>
  <si>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</si>
  <si>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</si>
  <si>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</si>
  <si>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</si>
  <si>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</si>
  <si>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</si>
  <si>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</si>
  <si>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</si>
  <si>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</si>
  <si>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</si>
  <si>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</si>
  <si>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</si>
  <si>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</si>
  <si>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</si>
  <si>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</si>
  <si>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</si>
  <si>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</si>
  <si>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</si>
  <si>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</si>
  <si>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</si>
  <si>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</si>
  <si>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</si>
  <si>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</si>
  <si>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</si>
  <si>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</si>
  <si>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</si>
  <si>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</si>
  <si>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</si>
  <si>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</si>
  <si>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</si>
  <si>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</si>
  <si>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</si>
  <si>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</si>
  <si>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</si>
  <si>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</si>
  <si>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</si>
  <si>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</si>
  <si>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</si>
  <si>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</si>
  <si>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</si>
  <si>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</si>
  <si>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</si>
  <si>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</si>
  <si>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</si>
  <si>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</si>
  <si>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</si>
  <si>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</si>
  <si>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</si>
  <si>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</si>
  <si>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</si>
  <si>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</si>
  <si>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</si>
  <si>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</si>
  <si>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</si>
  <si>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</si>
  <si>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</si>
  <si>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</si>
  <si>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</si>
  <si>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</si>
  <si>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</si>
  <si>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</si>
  <si>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</si>
  <si>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</si>
  <si>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</si>
  <si>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</si>
  <si>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</si>
  <si>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</si>
  <si>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</si>
  <si>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</si>
  <si>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</si>
  <si>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</si>
  <si>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</si>
  <si>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</si>
  <si>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</si>
  <si>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</si>
  <si>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</si>
  <si>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</si>
  <si>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</si>
  <si>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</si>
  <si>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</si>
  <si>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</si>
  <si>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</si>
  <si>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</si>
  <si>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</si>
  <si>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</si>
  <si>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</si>
  <si>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</si>
  <si>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</si>
  <si>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</si>
  <si>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</si>
  <si>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</si>
  <si>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</si>
  <si>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</si>
  <si>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</si>
  <si>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</si>
  <si>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</si>
  <si>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</si>
  <si>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</si>
  <si>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</si>
  <si>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</si>
  <si>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</si>
  <si>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</si>
  <si>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</si>
  <si>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</si>
  <si>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</si>
  <si>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</si>
  <si>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</si>
  <si>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</si>
  <si>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</si>
  <si>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</si>
  <si>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</si>
  <si>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</si>
  <si>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</si>
  <si>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</si>
  <si>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</si>
  <si>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</si>
  <si>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</si>
  <si>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</si>
  <si>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</si>
  <si>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</si>
  <si>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</si>
  <si>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</si>
  <si>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</si>
  <si>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</si>
  <si>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</si>
  <si>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</si>
  <si>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</si>
  <si>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</si>
  <si>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</si>
  <si>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</si>
  <si>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</si>
  <si>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</si>
  <si>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</si>
  <si>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</si>
  <si>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</si>
  <si>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</si>
  <si>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</si>
  <si>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</si>
  <si>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</si>
  <si>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</si>
  <si>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</si>
  <si>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</si>
  <si>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</si>
  <si>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</si>
  <si>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</si>
  <si>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</si>
  <si>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</si>
  <si>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</si>
  <si>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</si>
  <si>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</si>
  <si>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</si>
  <si>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</si>
  <si>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</si>
  <si>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</si>
  <si>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</si>
  <si>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</si>
  <si>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</si>
  <si>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</si>
  <si>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</si>
  <si>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</si>
  <si>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</si>
  <si>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</si>
  <si>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</si>
  <si>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</si>
  <si>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</si>
  <si>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</si>
  <si>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</si>
  <si>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</si>
  <si>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</si>
  <si>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</si>
  <si>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</si>
  <si>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</si>
  <si>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</si>
  <si>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</si>
  <si>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</si>
  <si>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</si>
  <si>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</si>
  <si>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</si>
  <si>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</si>
  <si>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</si>
  <si>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</si>
  <si>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</si>
  <si>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</si>
  <si>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</si>
  <si>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</si>
  <si>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</si>
  <si>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</si>
  <si>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</si>
  <si>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</si>
  <si>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</si>
  <si>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</si>
  <si>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</si>
  <si>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</si>
  <si>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</si>
  <si>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</si>
  <si>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</si>
  <si>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</si>
  <si>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</si>
  <si>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</si>
  <si>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</si>
  <si>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</si>
  <si>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</si>
  <si>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</si>
  <si>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</si>
  <si>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</si>
  <si>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</si>
  <si>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</si>
  <si>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</si>
  <si>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</si>
  <si>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</si>
  <si>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</si>
  <si>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</si>
  <si>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</si>
  <si>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</si>
  <si>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</si>
  <si>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</si>
  <si>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</si>
  <si>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</si>
  <si>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</si>
  <si>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</si>
  <si>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</si>
  <si>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</si>
  <si>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</si>
  <si>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</si>
  <si>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</si>
  <si>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</si>
  <si>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</si>
  <si>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</si>
  <si>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</si>
  <si>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</si>
  <si>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</si>
  <si>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</si>
  <si>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</si>
  <si>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</si>
  <si>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</si>
  <si>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</si>
  <si>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</si>
  <si>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</si>
  <si>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</si>
  <si>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</si>
  <si>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</si>
  <si>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</si>
  <si>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</si>
  <si>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</si>
  <si>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</si>
  <si>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</si>
  <si>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</si>
  <si>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</si>
  <si>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</si>
  <si>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</si>
  <si>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</si>
  <si>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</si>
  <si>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</si>
  <si>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</si>
  <si>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</si>
  <si>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</si>
  <si>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</si>
  <si>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</si>
  <si>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</si>
  <si>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</si>
  <si>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</si>
  <si>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</si>
  <si>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</si>
  <si>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</si>
  <si>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</si>
  <si>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</si>
  <si>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</si>
  <si>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</si>
  <si>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</si>
  <si>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</si>
  <si>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</si>
  <si>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</si>
  <si>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</si>
  <si>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</si>
  <si>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</si>
  <si>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</si>
  <si>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</si>
  <si>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</si>
  <si>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</si>
  <si>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</si>
  <si>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</si>
  <si>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</si>
  <si>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</si>
  <si>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</si>
  <si>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</si>
  <si>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</si>
  <si>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</si>
  <si>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</si>
  <si>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</si>
  <si>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</si>
  <si>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</si>
  <si>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</si>
  <si>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</si>
  <si>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</si>
  <si>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</si>
  <si>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</si>
  <si>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</si>
  <si>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</si>
  <si>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</si>
  <si>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</si>
  <si>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</si>
  <si>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</si>
  <si>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</si>
  <si>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</si>
  <si>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</si>
  <si>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</si>
  <si>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</si>
  <si>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</si>
  <si>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</si>
  <si>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</si>
  <si>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</si>
  <si>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</si>
  <si>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</si>
  <si>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</si>
  <si>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</si>
  <si>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</si>
  <si>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</si>
  <si>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</si>
  <si>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</si>
  <si>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</si>
  <si>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</si>
  <si>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</si>
  <si>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</si>
  <si>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</si>
  <si>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</si>
  <si>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</si>
  <si>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</si>
  <si>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</si>
  <si>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</si>
  <si>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</si>
  <si>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</si>
  <si>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</si>
  <si>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</si>
  <si>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</si>
  <si>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</si>
  <si>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</si>
  <si>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Gundersen Health Plan, Inc.</t>
  </si>
  <si>
    <t>Gundersen Lutheran Hlth Grp</t>
  </si>
  <si>
    <t>04751</t>
  </si>
  <si>
    <t>2015</t>
  </si>
  <si>
    <t>1836 South Avenue La Crosse, WI 54601</t>
  </si>
  <si>
    <t>391807071</t>
  </si>
  <si>
    <t>95101</t>
  </si>
  <si>
    <t>167</t>
  </si>
  <si>
    <t/>
  </si>
  <si>
    <t>Direct costs identified by Accounting Unit and Business Segments for lines of business and Individual/Small/Large groups.</t>
  </si>
  <si>
    <t>Claims paid and incured</t>
  </si>
  <si>
    <t>MLR Part 1 Line 3.1b</t>
  </si>
  <si>
    <t>PCORI fees.  Allocation between Large/Small is based on membership.</t>
  </si>
  <si>
    <t>MLR Part 1 Line 3.1c</t>
  </si>
  <si>
    <t>HIT allocated between Individual/Small/Large by membership.</t>
  </si>
  <si>
    <t>MLR Part 1 Line 3.1d</t>
  </si>
  <si>
    <t>Consists of an Examination fee for large group.  Includes the exchange CMS user fee for individual and small group.</t>
  </si>
  <si>
    <t>WI MLR Part 1 Line 3.2a</t>
  </si>
  <si>
    <t>IA MLR Part 1 Line 3.2a</t>
  </si>
  <si>
    <t>IA MLR Part 1 Line 3.2b</t>
  </si>
  <si>
    <t>Consists of the Iowa Assessment which is based on direct premium volume of the individual lines of business.  Allocation between Large/Small is based on membership.</t>
  </si>
  <si>
    <t>Consists of a Premium Tax which is based on direct premiums collected for the lines of business.  Allocation between Large/Small is based on membership.</t>
  </si>
  <si>
    <t>Consists of a Franchise Tax which is based on the direct income of the individual lines of business and includes the HIRSP (Health Insurance Risk Sharing Pool) Assessment which is based on direct premium volume of the individual lines of business excluding CMS Medicare premiums.  Allocation between Small/Large is based on membership.</t>
  </si>
  <si>
    <t>Salaries</t>
  </si>
  <si>
    <t>Outsourced Services: HEIDS/CAHPS, Logiqual</t>
  </si>
  <si>
    <t>EDP Equipment and Software: TCS Healthcare Technologies</t>
  </si>
  <si>
    <t>Accreditation and Certification: NCQA</t>
  </si>
  <si>
    <t>Other Expenses: Health newsletters, NCQA materials, Quality Compass</t>
  </si>
  <si>
    <t>Salary allocation based on the % of staff time spent on prospective utilization review and prior authorization of admissions.</t>
  </si>
  <si>
    <t>Salary allocation of Quality Management nurses and Pharmacy Benefit Coordinators engaged in drug utilization review, medicine referrals, medical errors reduction, health risk prevention.</t>
  </si>
  <si>
    <t>Outsourced Services: PHA (Personal Health Assessment)</t>
  </si>
  <si>
    <t xml:space="preserve">Salary allocation of the Health Educator and Quality Management nurses who promote health education &amp; design coaching programs for healthy behavior and disease prevention. </t>
  </si>
  <si>
    <t>Direct cost based on number of members that access the Personal Health Assessment</t>
  </si>
  <si>
    <t>Salary allocation of Information Technology staff and health professionals to provide electronic health records and patient portals, transmit and report data to government health organizations, to better communicate with providers, to monitor and analyze costs.</t>
  </si>
  <si>
    <t>Part 1 Line 5.1</t>
  </si>
  <si>
    <t>A % of staff time on utilization review and drug referral &amp; management, an usage % of software used for these activities, plus medical hotline direct cost.</t>
  </si>
  <si>
    <t>Part 1 Line 5.2</t>
  </si>
  <si>
    <t>Direct costs for claim processing are allocated based on volume of claims for individual lines of business.</t>
  </si>
  <si>
    <t>Part 1 Line 5.3</t>
  </si>
  <si>
    <t>Direct personnel costs for individual lines of business based on related FTEs.  General &amp; administrative personnel costs are allocated based on managers' estimates on time spent for the product lines.</t>
  </si>
  <si>
    <t>Part 1 Line 5.4</t>
  </si>
  <si>
    <t>Direct costs, identified by Accounting Unit, paid for individual lines of business based on premiums written.</t>
  </si>
  <si>
    <t>Part 1 Line 5.6</t>
  </si>
  <si>
    <t>Allocation based on membership, FTEs, revenues, usage, square footage, etc. whichever deemed most appropriate.</t>
  </si>
  <si>
    <t>Salary allocation of medical directors, quality management nurses, health professionals for case management, disease management and care coordination. Salaries allocated based on actual staff time spent on improving health quality</t>
  </si>
  <si>
    <t>Direct costs of HEDIS/CAHPS audit &amp; surveys to improve health outcomes and quality reporting.</t>
  </si>
  <si>
    <t>Allocation based on usage of software and programs for disease &amp; case management and web med.</t>
  </si>
  <si>
    <t>Direct costs of accreditation such as NCQA to raise the quality of our care activities.</t>
  </si>
  <si>
    <t>Direct costs of wellness assessment and NCQA materials &amp; health quality publications. Quality Compass expenses allocated based on actual usage of health quality publications and guidelines. Newsletter expenses allocated based on membership for health educational and promotional materials.</t>
  </si>
  <si>
    <t>nothing reported in this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</si>
</sst>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3" sqref="C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133</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A37" sqref="A37:XFD3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30052157</v>
      </c>
      <c r="E5" s="213">
        <v>34697062</v>
      </c>
      <c r="F5" s="213">
        <v>0</v>
      </c>
      <c r="G5" s="213">
        <v>0</v>
      </c>
      <c r="H5" s="213">
        <v>0</v>
      </c>
      <c r="I5" s="212">
        <v>34697062</v>
      </c>
      <c r="J5" s="212">
        <v>19001998</v>
      </c>
      <c r="K5" s="213">
        <v>19211268.409999996</v>
      </c>
      <c r="L5" s="213">
        <v>0</v>
      </c>
      <c r="M5" s="213">
        <v>0</v>
      </c>
      <c r="N5" s="213">
        <v>0</v>
      </c>
      <c r="O5" s="212">
        <v>19211268.409999996</v>
      </c>
      <c r="P5" s="212">
        <v>92041150</v>
      </c>
      <c r="Q5" s="213">
        <v>92041150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28367579</v>
      </c>
      <c r="AT5" s="214">
        <v>756609</v>
      </c>
      <c r="AU5" s="214">
        <v>129128298</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-337051</v>
      </c>
      <c r="E8" s="268"/>
      <c r="F8" s="269"/>
      <c r="G8" s="269"/>
      <c r="H8" s="269"/>
      <c r="I8" s="272"/>
      <c r="J8" s="216">
        <v>-355975</v>
      </c>
      <c r="K8" s="268"/>
      <c r="L8" s="269"/>
      <c r="M8" s="269"/>
      <c r="N8" s="269"/>
      <c r="O8" s="272"/>
      <c r="P8" s="216">
        <v>-1133512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-56432</v>
      </c>
      <c r="AT8" s="220"/>
      <c r="AU8" s="220">
        <v>-42788</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33508019</v>
      </c>
      <c r="E12" s="213">
        <v>35349906.892553039</v>
      </c>
      <c r="F12" s="213">
        <v>0</v>
      </c>
      <c r="G12" s="213">
        <v>0</v>
      </c>
      <c r="H12" s="213">
        <v>0</v>
      </c>
      <c r="I12" s="212">
        <v>35349906.892553039</v>
      </c>
      <c r="J12" s="212">
        <v>21210210</v>
      </c>
      <c r="K12" s="213">
        <v>20568512.251784138</v>
      </c>
      <c r="L12" s="213">
        <v>0</v>
      </c>
      <c r="M12" s="213">
        <v>0</v>
      </c>
      <c r="N12" s="213">
        <v>0</v>
      </c>
      <c r="O12" s="212">
        <v>20568512.251784138</v>
      </c>
      <c r="P12" s="212">
        <v>84100105</v>
      </c>
      <c r="Q12" s="213">
        <v>84100105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25631440</v>
      </c>
      <c r="AT12" s="214">
        <v>614832</v>
      </c>
      <c r="AU12" s="214">
        <v>119354544</v>
      </c>
      <c r="AV12" s="291"/>
      <c r="AW12" s="296"/>
    </row>
    <row r="13" spans="1:49" ht="25.5" x14ac:dyDescent="0.2">
      <c r="B13" s="239" t="s">
        <v>230</v>
      </c>
      <c r="C13" s="203" t="s">
        <v>37</v>
      </c>
      <c r="D13" s="216">
        <v>4869762</v>
      </c>
      <c r="E13" s="217">
        <v>5148086.3599999994</v>
      </c>
      <c r="F13" s="217"/>
      <c r="G13" s="268"/>
      <c r="H13" s="269"/>
      <c r="I13" s="216">
        <v>5148086.3599999994</v>
      </c>
      <c r="J13" s="216">
        <v>2999343</v>
      </c>
      <c r="K13" s="217">
        <v>3199577.86</v>
      </c>
      <c r="L13" s="217"/>
      <c r="M13" s="268"/>
      <c r="N13" s="269"/>
      <c r="O13" s="216">
        <v>3199577.86</v>
      </c>
      <c r="P13" s="216">
        <v>7347040</v>
      </c>
      <c r="Q13" s="217">
        <v>7347040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6638635</v>
      </c>
      <c r="AV13" s="290"/>
      <c r="AW13" s="297"/>
    </row>
    <row r="14" spans="1:49" ht="25.5" x14ac:dyDescent="0.2">
      <c r="B14" s="239" t="s">
        <v>231</v>
      </c>
      <c r="C14" s="203" t="s">
        <v>6</v>
      </c>
      <c r="D14" s="216">
        <v>315006</v>
      </c>
      <c r="E14" s="217">
        <v>486982.79</v>
      </c>
      <c r="F14" s="217"/>
      <c r="G14" s="267"/>
      <c r="H14" s="270"/>
      <c r="I14" s="216">
        <v>486982.79</v>
      </c>
      <c r="J14" s="216">
        <v>226575</v>
      </c>
      <c r="K14" s="217">
        <v>255108.72</v>
      </c>
      <c r="L14" s="217"/>
      <c r="M14" s="267"/>
      <c r="N14" s="270"/>
      <c r="O14" s="216">
        <v>255108.72</v>
      </c>
      <c r="P14" s="216">
        <v>619168</v>
      </c>
      <c r="Q14" s="217">
        <v>619168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-6034415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4038</v>
      </c>
      <c r="Q25" s="217">
        <v>4038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6521</v>
      </c>
      <c r="K26" s="217">
        <v>6521</v>
      </c>
      <c r="L26" s="217"/>
      <c r="M26" s="217"/>
      <c r="N26" s="217"/>
      <c r="O26" s="216">
        <v>6521</v>
      </c>
      <c r="P26" s="216">
        <v>51744</v>
      </c>
      <c r="Q26" s="217">
        <v>51744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238925</v>
      </c>
      <c r="E27" s="217">
        <v>238925</v>
      </c>
      <c r="F27" s="217"/>
      <c r="G27" s="217"/>
      <c r="H27" s="217"/>
      <c r="I27" s="216">
        <v>238925</v>
      </c>
      <c r="J27" s="216">
        <v>225318</v>
      </c>
      <c r="K27" s="217">
        <v>225318</v>
      </c>
      <c r="L27" s="217"/>
      <c r="M27" s="217"/>
      <c r="N27" s="217"/>
      <c r="O27" s="216">
        <v>225318</v>
      </c>
      <c r="P27" s="216">
        <v>744580</v>
      </c>
      <c r="Q27" s="217">
        <v>744580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1038090</v>
      </c>
      <c r="AT27" s="220"/>
      <c r="AU27" s="220">
        <v>17953</v>
      </c>
      <c r="AV27" s="293"/>
      <c r="AW27" s="297"/>
    </row>
    <row r="28" spans="1:49" s="5" customFormat="1" x14ac:dyDescent="0.2">
      <c r="A28" s="35"/>
      <c r="B28" s="242" t="s">
        <v>244</v>
      </c>
      <c r="C28" s="203"/>
      <c r="D28" s="216">
        <v>923481</v>
      </c>
      <c r="E28" s="217">
        <v>923481</v>
      </c>
      <c r="F28" s="217"/>
      <c r="G28" s="217"/>
      <c r="H28" s="217"/>
      <c r="I28" s="216">
        <v>923481</v>
      </c>
      <c r="J28" s="216">
        <v>18255</v>
      </c>
      <c r="K28" s="217">
        <v>18255</v>
      </c>
      <c r="L28" s="217"/>
      <c r="M28" s="217"/>
      <c r="N28" s="217"/>
      <c r="O28" s="216">
        <v>18255</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5317</v>
      </c>
      <c r="K30" s="217">
        <v>5317</v>
      </c>
      <c r="L30" s="217"/>
      <c r="M30" s="217"/>
      <c r="N30" s="217"/>
      <c r="O30" s="216">
        <v>5317</v>
      </c>
      <c r="P30" s="216">
        <v>13319</v>
      </c>
      <c r="Q30" s="217">
        <v>13319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4600</v>
      </c>
      <c r="K31" s="217">
        <v>4600</v>
      </c>
      <c r="L31" s="217"/>
      <c r="M31" s="217"/>
      <c r="N31" s="217"/>
      <c r="O31" s="216">
        <v>4600</v>
      </c>
      <c r="P31" s="216">
        <v>11098</v>
      </c>
      <c r="Q31" s="217">
        <v>11098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202880</v>
      </c>
      <c r="E34" s="217">
        <v>202880</v>
      </c>
      <c r="F34" s="217"/>
      <c r="G34" s="217"/>
      <c r="H34" s="217"/>
      <c r="I34" s="216">
        <v>202880</v>
      </c>
      <c r="J34" s="216">
        <v>228770</v>
      </c>
      <c r="K34" s="217">
        <v>228770</v>
      </c>
      <c r="L34" s="217"/>
      <c r="M34" s="217"/>
      <c r="N34" s="217"/>
      <c r="O34" s="216">
        <v>228770</v>
      </c>
      <c r="P34" s="216">
        <v>732167</v>
      </c>
      <c r="Q34" s="217">
        <v>732167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23470</v>
      </c>
      <c r="Q35" s="217">
        <v>23470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23470</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122200</v>
      </c>
      <c r="K37" s="225">
        <v>122200</v>
      </c>
      <c r="L37" s="225"/>
      <c r="M37" s="225"/>
      <c r="N37" s="225"/>
      <c r="O37" s="224">
        <v>122200</v>
      </c>
      <c r="P37" s="224">
        <v>364942</v>
      </c>
      <c r="Q37" s="225">
        <v>364942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22604</v>
      </c>
      <c r="Q38" s="217">
        <v>22604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958</v>
      </c>
      <c r="K39" s="217">
        <v>958</v>
      </c>
      <c r="L39" s="217"/>
      <c r="M39" s="217"/>
      <c r="N39" s="217"/>
      <c r="O39" s="216">
        <v>958</v>
      </c>
      <c r="P39" s="216">
        <v>3034</v>
      </c>
      <c r="Q39" s="217">
        <v>3034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16256</v>
      </c>
      <c r="K40" s="217">
        <v>16256</v>
      </c>
      <c r="L40" s="217"/>
      <c r="M40" s="217"/>
      <c r="N40" s="217"/>
      <c r="O40" s="216">
        <v>16256</v>
      </c>
      <c r="P40" s="216">
        <v>51634</v>
      </c>
      <c r="Q40" s="217">
        <v>51634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76828</v>
      </c>
      <c r="K41" s="217">
        <v>76828</v>
      </c>
      <c r="L41" s="217"/>
      <c r="M41" s="217"/>
      <c r="N41" s="217"/>
      <c r="O41" s="216">
        <v>76828</v>
      </c>
      <c r="P41" s="216">
        <v>243283</v>
      </c>
      <c r="Q41" s="217">
        <v>243283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230581</v>
      </c>
      <c r="K44" s="225">
        <v>230581</v>
      </c>
      <c r="L44" s="225"/>
      <c r="M44" s="225"/>
      <c r="N44" s="225"/>
      <c r="O44" s="224">
        <v>230581</v>
      </c>
      <c r="P44" s="224">
        <v>730503</v>
      </c>
      <c r="Q44" s="225">
        <v>730503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55000</v>
      </c>
      <c r="AT44" s="226"/>
      <c r="AU44" s="226"/>
      <c r="AV44" s="226"/>
      <c r="AW44" s="296"/>
    </row>
    <row r="45" spans="1:49" x14ac:dyDescent="0.2">
      <c r="B45" s="245" t="s">
        <v>261</v>
      </c>
      <c r="C45" s="203" t="s">
        <v>19</v>
      </c>
      <c r="D45" s="216">
        <v>686736</v>
      </c>
      <c r="E45" s="217">
        <v>686736</v>
      </c>
      <c r="F45" s="217"/>
      <c r="G45" s="217"/>
      <c r="H45" s="217"/>
      <c r="I45" s="216">
        <v>686736</v>
      </c>
      <c r="J45" s="216">
        <v>163372</v>
      </c>
      <c r="K45" s="217">
        <v>163372</v>
      </c>
      <c r="L45" s="217"/>
      <c r="M45" s="217"/>
      <c r="N45" s="217"/>
      <c r="O45" s="216">
        <v>163372</v>
      </c>
      <c r="P45" s="216">
        <v>523009</v>
      </c>
      <c r="Q45" s="217">
        <v>523009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4830272</v>
      </c>
      <c r="AT45" s="220">
        <v>327600</v>
      </c>
      <c r="AU45" s="220"/>
      <c r="AV45" s="220"/>
      <c r="AW45" s="297"/>
    </row>
    <row r="46" spans="1:49" x14ac:dyDescent="0.2">
      <c r="B46" s="245" t="s">
        <v>262</v>
      </c>
      <c r="C46" s="203" t="s">
        <v>20</v>
      </c>
      <c r="D46" s="216">
        <v>488796</v>
      </c>
      <c r="E46" s="217">
        <v>488796</v>
      </c>
      <c r="F46" s="217"/>
      <c r="G46" s="217"/>
      <c r="H46" s="217"/>
      <c r="I46" s="216">
        <v>488796</v>
      </c>
      <c r="J46" s="216">
        <v>546530</v>
      </c>
      <c r="K46" s="217">
        <v>546530</v>
      </c>
      <c r="L46" s="217"/>
      <c r="M46" s="217"/>
      <c r="N46" s="217"/>
      <c r="O46" s="216">
        <v>546530</v>
      </c>
      <c r="P46" s="216">
        <v>1740208</v>
      </c>
      <c r="Q46" s="217">
        <v>1740208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3319093</v>
      </c>
      <c r="AT46" s="220"/>
      <c r="AU46" s="220"/>
      <c r="AV46" s="220"/>
      <c r="AW46" s="297"/>
    </row>
    <row r="47" spans="1:49" x14ac:dyDescent="0.2">
      <c r="B47" s="245" t="s">
        <v>263</v>
      </c>
      <c r="C47" s="203" t="s">
        <v>21</v>
      </c>
      <c r="D47" s="216">
        <v>549061</v>
      </c>
      <c r="E47" s="217">
        <v>549061</v>
      </c>
      <c r="F47" s="217"/>
      <c r="G47" s="217"/>
      <c r="H47" s="217"/>
      <c r="I47" s="216">
        <v>549061</v>
      </c>
      <c r="J47" s="216">
        <v>1074055</v>
      </c>
      <c r="K47" s="217">
        <v>1074055</v>
      </c>
      <c r="L47" s="217"/>
      <c r="M47" s="217"/>
      <c r="N47" s="217"/>
      <c r="O47" s="216">
        <v>1074055</v>
      </c>
      <c r="P47" s="216">
        <v>900814</v>
      </c>
      <c r="Q47" s="217">
        <v>900814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103984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225903</v>
      </c>
      <c r="E51" s="217">
        <v>225903</v>
      </c>
      <c r="F51" s="217"/>
      <c r="G51" s="217"/>
      <c r="H51" s="217"/>
      <c r="I51" s="216">
        <v>225903</v>
      </c>
      <c r="J51" s="216">
        <v>43211</v>
      </c>
      <c r="K51" s="217">
        <v>43211</v>
      </c>
      <c r="L51" s="217"/>
      <c r="M51" s="217"/>
      <c r="N51" s="217"/>
      <c r="O51" s="216">
        <v>43211</v>
      </c>
      <c r="P51" s="216">
        <v>973609</v>
      </c>
      <c r="Q51" s="217">
        <v>973609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1638659</v>
      </c>
      <c r="AT51" s="220">
        <v>318850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3259</v>
      </c>
      <c r="E56" s="229">
        <v>3259</v>
      </c>
      <c r="F56" s="229"/>
      <c r="G56" s="229"/>
      <c r="H56" s="229"/>
      <c r="I56" s="228">
        <v>3259</v>
      </c>
      <c r="J56" s="228">
        <v>2859</v>
      </c>
      <c r="K56" s="229">
        <v>2859</v>
      </c>
      <c r="L56" s="229"/>
      <c r="M56" s="229"/>
      <c r="N56" s="229"/>
      <c r="O56" s="228">
        <v>2859</v>
      </c>
      <c r="P56" s="228">
        <v>7492</v>
      </c>
      <c r="Q56" s="229">
        <v>7492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17063</v>
      </c>
      <c r="AT56" s="230"/>
      <c r="AU56" s="230">
        <v>14833</v>
      </c>
      <c r="AV56" s="230"/>
      <c r="AW56" s="288"/>
    </row>
    <row r="57" spans="2:49" x14ac:dyDescent="0.2">
      <c r="B57" s="245" t="s">
        <v>272</v>
      </c>
      <c r="C57" s="203" t="s">
        <v>25</v>
      </c>
      <c r="D57" s="231">
        <v>4506</v>
      </c>
      <c r="E57" s="232">
        <v>4506</v>
      </c>
      <c r="F57" s="232"/>
      <c r="G57" s="232"/>
      <c r="H57" s="232"/>
      <c r="I57" s="231">
        <v>4506</v>
      </c>
      <c r="J57" s="231">
        <v>5308</v>
      </c>
      <c r="K57" s="232">
        <v>5308</v>
      </c>
      <c r="L57" s="232"/>
      <c r="M57" s="232"/>
      <c r="N57" s="232"/>
      <c r="O57" s="231">
        <v>5308</v>
      </c>
      <c r="P57" s="231">
        <v>16565</v>
      </c>
      <c r="Q57" s="232">
        <v>16565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17063</v>
      </c>
      <c r="AT57" s="233"/>
      <c r="AU57" s="233">
        <v>14833</v>
      </c>
      <c r="AV57" s="233"/>
      <c r="AW57" s="289"/>
    </row>
    <row r="58" spans="2:49" x14ac:dyDescent="0.2">
      <c r="B58" s="245" t="s">
        <v>273</v>
      </c>
      <c r="C58" s="203" t="s">
        <v>26</v>
      </c>
      <c r="D58" s="309"/>
      <c r="E58" s="310"/>
      <c r="F58" s="310"/>
      <c r="G58" s="310"/>
      <c r="H58" s="310"/>
      <c r="I58" s="309"/>
      <c r="J58" s="231">
        <v>457</v>
      </c>
      <c r="K58" s="232">
        <v>457</v>
      </c>
      <c r="L58" s="232"/>
      <c r="M58" s="232"/>
      <c r="N58" s="232"/>
      <c r="O58" s="231">
        <v>457</v>
      </c>
      <c r="P58" s="231">
        <v>61</v>
      </c>
      <c r="Q58" s="232">
        <v>61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17063</v>
      </c>
      <c r="AT58" s="233"/>
      <c r="AU58" s="233">
        <v>14833</v>
      </c>
      <c r="AV58" s="233"/>
      <c r="AW58" s="289"/>
    </row>
    <row r="59" spans="2:49" x14ac:dyDescent="0.2">
      <c r="B59" s="245" t="s">
        <v>274</v>
      </c>
      <c r="C59" s="203" t="s">
        <v>27</v>
      </c>
      <c r="D59" s="231">
        <v>56109</v>
      </c>
      <c r="E59" s="232">
        <v>56109</v>
      </c>
      <c r="F59" s="232"/>
      <c r="G59" s="232"/>
      <c r="H59" s="232"/>
      <c r="I59" s="231">
        <v>56109</v>
      </c>
      <c r="J59" s="231">
        <v>63316</v>
      </c>
      <c r="K59" s="232">
        <v>63316</v>
      </c>
      <c r="L59" s="232"/>
      <c r="M59" s="232"/>
      <c r="N59" s="232"/>
      <c r="O59" s="231">
        <v>63316</v>
      </c>
      <c r="P59" s="231">
        <v>199374</v>
      </c>
      <c r="Q59" s="232">
        <v>199374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205445</v>
      </c>
      <c r="AT59" s="233"/>
      <c r="AU59" s="233">
        <v>176482</v>
      </c>
      <c r="AV59" s="233"/>
      <c r="AW59" s="289"/>
    </row>
    <row r="60" spans="2:49" x14ac:dyDescent="0.2">
      <c r="B60" s="245" t="s">
        <v>275</v>
      </c>
      <c r="C60" s="203"/>
      <c r="D60" s="234">
        <v>4675.75</v>
      </c>
      <c r="E60" s="235">
        <v>4675.75</v>
      </c>
      <c r="F60" s="235">
        <v>0</v>
      </c>
      <c r="G60" s="235">
        <v>0</v>
      </c>
      <c r="H60" s="235">
        <v>0</v>
      </c>
      <c r="I60" s="234">
        <v>4675.75</v>
      </c>
      <c r="J60" s="234">
        <v>5276.333333333333</v>
      </c>
      <c r="K60" s="235">
        <v>5276.333333333333</v>
      </c>
      <c r="L60" s="235">
        <v>0</v>
      </c>
      <c r="M60" s="235">
        <v>0</v>
      </c>
      <c r="N60" s="235">
        <v>0</v>
      </c>
      <c r="O60" s="234">
        <v>5276.333333333333</v>
      </c>
      <c r="P60" s="234">
        <v>16614.5</v>
      </c>
      <c r="Q60" s="235">
        <v>16614.5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17120.416666666668</v>
      </c>
      <c r="AT60" s="236">
        <v>0</v>
      </c>
      <c r="AU60" s="236">
        <v>14706.833333333334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81" yWindow="63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A21" sqref="A21:XFD5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30052157</v>
      </c>
      <c r="E5" s="326">
        <v>29992820.870000001</v>
      </c>
      <c r="F5" s="326"/>
      <c r="G5" s="328"/>
      <c r="H5" s="328"/>
      <c r="I5" s="325">
        <v>29992820.870000001</v>
      </c>
      <c r="J5" s="325">
        <v>19001998</v>
      </c>
      <c r="K5" s="326">
        <v>25718060.479999997</v>
      </c>
      <c r="L5" s="326"/>
      <c r="M5" s="326"/>
      <c r="N5" s="326"/>
      <c r="O5" s="325">
        <v>25718060.479999997</v>
      </c>
      <c r="P5" s="325">
        <v>92041150</v>
      </c>
      <c r="Q5" s="326">
        <v>92041150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28367579</v>
      </c>
      <c r="AT5" s="327">
        <v>756609</v>
      </c>
      <c r="AU5" s="327">
        <v>129128298</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5414087.2300000004</v>
      </c>
      <c r="F15" s="319"/>
      <c r="G15" s="319"/>
      <c r="H15" s="319"/>
      <c r="I15" s="318">
        <v>5414087.2300000004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-709846.1</v>
      </c>
      <c r="F16" s="319"/>
      <c r="G16" s="319"/>
      <c r="H16" s="319"/>
      <c r="I16" s="318">
        <v>-709846.1</v>
      </c>
      <c r="J16" s="318"/>
      <c r="K16" s="319">
        <v>-6506792.0700000003</v>
      </c>
      <c r="L16" s="319"/>
      <c r="M16" s="319"/>
      <c r="N16" s="319"/>
      <c r="O16" s="318">
        <v>-6506792.0700000003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337051</v>
      </c>
      <c r="E18" s="319">
        <v>337051</v>
      </c>
      <c r="F18" s="319"/>
      <c r="G18" s="319"/>
      <c r="H18" s="319"/>
      <c r="I18" s="318">
        <v>337051</v>
      </c>
      <c r="J18" s="318">
        <v>355975</v>
      </c>
      <c r="K18" s="319">
        <v>355975</v>
      </c>
      <c r="L18" s="319"/>
      <c r="M18" s="319"/>
      <c r="N18" s="319"/>
      <c r="O18" s="318">
        <v>355975</v>
      </c>
      <c r="P18" s="318">
        <v>1133512</v>
      </c>
      <c r="Q18" s="319">
        <v>1133512</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56432</v>
      </c>
      <c r="AT18" s="321"/>
      <c r="AU18" s="321">
        <v>42788</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17126386</v>
      </c>
      <c r="E20" s="319">
        <v>17126386</v>
      </c>
      <c r="F20" s="319"/>
      <c r="G20" s="319"/>
      <c r="H20" s="319"/>
      <c r="I20" s="318">
        <v>17126386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33656724</v>
      </c>
      <c r="E23" s="362"/>
      <c r="F23" s="362"/>
      <c r="G23" s="362"/>
      <c r="H23" s="362"/>
      <c r="I23" s="364"/>
      <c r="J23" s="318">
        <v>21358915</v>
      </c>
      <c r="K23" s="362"/>
      <c r="L23" s="362"/>
      <c r="M23" s="362"/>
      <c r="N23" s="362"/>
      <c r="O23" s="364"/>
      <c r="P23" s="318">
        <v>84100105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25631440</v>
      </c>
      <c r="AT23" s="321">
        <v>614832</v>
      </c>
      <c r="AU23" s="321">
        <v>119263334</v>
      </c>
      <c r="AV23" s="368"/>
      <c r="AW23" s="374"/>
    </row>
    <row r="24" spans="2:49" ht="28.5" customHeight="1" x14ac:dyDescent="0.2">
      <c r="B24" s="345" t="s">
        <v>114</v>
      </c>
      <c r="C24" s="331"/>
      <c r="D24" s="365"/>
      <c r="E24" s="319">
        <v>35146842</v>
      </c>
      <c r="F24" s="319"/>
      <c r="G24" s="319"/>
      <c r="H24" s="319"/>
      <c r="I24" s="318">
        <v>35146842</v>
      </c>
      <c r="J24" s="365"/>
      <c r="K24" s="319">
        <v>20453431</v>
      </c>
      <c r="L24" s="319"/>
      <c r="M24" s="319"/>
      <c r="N24" s="319"/>
      <c r="O24" s="318">
        <v>20453431</v>
      </c>
      <c r="P24" s="365"/>
      <c r="Q24" s="319">
        <v>84100105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3470751</v>
      </c>
      <c r="E26" s="362"/>
      <c r="F26" s="362"/>
      <c r="G26" s="362"/>
      <c r="H26" s="362"/>
      <c r="I26" s="364"/>
      <c r="J26" s="318">
        <v>3470751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347034</v>
      </c>
      <c r="AV26" s="368"/>
      <c r="AW26" s="374"/>
    </row>
    <row r="27" spans="2:49" s="5" customFormat="1" ht="25.5" x14ac:dyDescent="0.2">
      <c r="B27" s="345" t="s">
        <v>85</v>
      </c>
      <c r="C27" s="331"/>
      <c r="D27" s="365"/>
      <c r="E27" s="319">
        <v>203064.89255303965</v>
      </c>
      <c r="F27" s="319"/>
      <c r="G27" s="319"/>
      <c r="H27" s="319"/>
      <c r="I27" s="318">
        <v>203064.89255303965</v>
      </c>
      <c r="J27" s="365"/>
      <c r="K27" s="319">
        <v>115081.2517841387</v>
      </c>
      <c r="L27" s="319"/>
      <c r="M27" s="319"/>
      <c r="N27" s="319"/>
      <c r="O27" s="318">
        <v>115081.2517841387</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3619456</v>
      </c>
      <c r="E28" s="363"/>
      <c r="F28" s="363"/>
      <c r="G28" s="363"/>
      <c r="H28" s="363"/>
      <c r="I28" s="365"/>
      <c r="J28" s="318">
        <v>3619456</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255824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33508019</v>
      </c>
      <c r="E54" s="323">
        <v>35349906.892553039</v>
      </c>
      <c r="F54" s="323">
        <v>0</v>
      </c>
      <c r="G54" s="323">
        <v>0</v>
      </c>
      <c r="H54" s="323">
        <v>0</v>
      </c>
      <c r="I54" s="322">
        <v>35349906.892553039</v>
      </c>
      <c r="J54" s="322">
        <v>21210210</v>
      </c>
      <c r="K54" s="323">
        <v>20568512.251784138</v>
      </c>
      <c r="L54" s="323">
        <v>0</v>
      </c>
      <c r="M54" s="323">
        <v>0</v>
      </c>
      <c r="N54" s="323">
        <v>0</v>
      </c>
      <c r="O54" s="322">
        <v>20568512.251784138</v>
      </c>
      <c r="P54" s="322">
        <v>84100105</v>
      </c>
      <c r="Q54" s="323">
        <v>84100105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25631440</v>
      </c>
      <c r="AT54" s="324">
        <v>614832</v>
      </c>
      <c r="AU54" s="324">
        <v>119354544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2669866.86</v>
      </c>
      <c r="E58" s="354">
        <v>2669866.86</v>
      </c>
      <c r="F58" s="354"/>
      <c r="G58" s="354"/>
      <c r="H58" s="354"/>
      <c r="I58" s="353">
        <v>2646865.3600000003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3259</v>
      </c>
      <c r="D4" s="104">
        <v>2859</v>
      </c>
      <c r="E4" s="104">
        <v>7492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t="s">
        <v>509</v>
      </c>
      <c r="C28" s="113"/>
      <c r="D28" s="137" t="s">
        <v>510</v>
      </c>
      <c r="E28" s="7"/>
    </row>
    <row r="29" spans="2:5" ht="35.25" customHeight="1" x14ac:dyDescent="0.2">
      <c r="B29" s="134" t="s">
        <v>511</v>
      </c>
      <c r="C29" s="113"/>
      <c r="D29" s="137" t="s">
        <v>512</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513</v>
      </c>
      <c r="C34" s="113"/>
      <c r="D34" s="137" t="s">
        <v>518</v>
      </c>
      <c r="E34" s="7"/>
    </row>
    <row r="35" spans="2:5" ht="35.25" customHeight="1" x14ac:dyDescent="0.2">
      <c r="B35" s="134" t="s">
        <v>514</v>
      </c>
      <c r="C35" s="113"/>
      <c r="D35" s="137" t="s">
        <v>516</v>
      </c>
      <c r="E35" s="7"/>
    </row>
    <row r="36" spans="2:5" ht="35.25" customHeight="1" x14ac:dyDescent="0.2">
      <c r="B36" s="134" t="s">
        <v>515</v>
      </c>
      <c r="C36" s="113"/>
      <c r="D36" s="137" t="s">
        <v>517</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545</v>
      </c>
      <c r="C48" s="113"/>
      <c r="D48" s="137" t="s">
        <v>545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519</v>
      </c>
      <c r="C56" s="115" t="s">
        <v>135</v>
      </c>
      <c r="D56" s="137" t="s">
        <v>540</v>
      </c>
      <c r="E56" s="7"/>
    </row>
    <row r="57" spans="2:5" ht="35.25" customHeight="1" x14ac:dyDescent="0.2">
      <c r="B57" s="134" t="s">
        <v>520</v>
      </c>
      <c r="C57" s="115" t="s">
        <v>135</v>
      </c>
      <c r="D57" s="137" t="s">
        <v>541</v>
      </c>
      <c r="E57" s="7"/>
    </row>
    <row r="58" spans="2:5" ht="35.25" customHeight="1" x14ac:dyDescent="0.2">
      <c r="B58" s="134" t="s">
        <v>521</v>
      </c>
      <c r="C58" s="115" t="s">
        <v>135</v>
      </c>
      <c r="D58" s="137" t="s">
        <v>542</v>
      </c>
      <c r="E58" s="7"/>
    </row>
    <row r="59" spans="2:5" ht="35.25" customHeight="1" x14ac:dyDescent="0.2">
      <c r="B59" s="134" t="s">
        <v>522</v>
      </c>
      <c r="C59" s="115" t="s">
        <v>135</v>
      </c>
      <c r="D59" s="137" t="s">
        <v>543</v>
      </c>
      <c r="E59" s="7"/>
    </row>
    <row r="60" spans="2:5" ht="35.25" customHeight="1" x14ac:dyDescent="0.2">
      <c r="B60" s="134" t="s">
        <v>523</v>
      </c>
      <c r="C60" s="115" t="s">
        <v>135</v>
      </c>
      <c r="D60" s="137" t="s">
        <v>544</v>
      </c>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519</v>
      </c>
      <c r="C67" s="115" t="s">
        <v>135</v>
      </c>
      <c r="D67" s="137" t="s">
        <v>524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519</v>
      </c>
      <c r="C78" s="115" t="s">
        <v>135</v>
      </c>
      <c r="D78" s="137" t="s">
        <v>525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519</v>
      </c>
      <c r="C89" s="115" t="s">
        <v>135</v>
      </c>
      <c r="D89" s="137" t="s">
        <v>527</v>
      </c>
      <c r="E89" s="7"/>
    </row>
    <row r="90" spans="2:5" ht="35.25" customHeight="1" x14ac:dyDescent="0.2">
      <c r="B90" s="134" t="s">
        <v>526</v>
      </c>
      <c r="C90" s="115" t="s">
        <v>135</v>
      </c>
      <c r="D90" s="137" t="s">
        <v>528</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519</v>
      </c>
      <c r="C100" s="115" t="s">
        <v>135</v>
      </c>
      <c r="D100" s="137" t="s">
        <v>529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530</v>
      </c>
      <c r="C123" s="113"/>
      <c r="D123" s="137" t="s">
        <v>531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532</v>
      </c>
      <c r="C134" s="113"/>
      <c r="D134" s="137" t="s">
        <v>533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534</v>
      </c>
      <c r="C145" s="113"/>
      <c r="D145" s="137" t="s">
        <v>535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536</v>
      </c>
      <c r="C156" s="113"/>
      <c r="D156" s="137" t="s">
        <v>537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538</v>
      </c>
      <c r="C178" s="113"/>
      <c r="D178" s="137" t="s">
        <v>539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1119" yWindow="61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2016-07-29T18:00:06Z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