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calcChain.xml><?xml version="1.0" encoding="utf-8"?>
<calcChain xmlns="http://schemas.openxmlformats.org/spreadsheetml/2006/main">
  <c r="AW62" i="4" l="1"/>
  <c r="AW61" i="4"/>
</calcChain>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<sst xmlns="http://schemas.openxmlformats.org/spreadsheetml/2006/main" count="614" uniqueCount="505">
  <si>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</si>
  <si>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</si>
  <si>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</si>
  <si>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</si>
  <si>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</si>
  <si>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</si>
  <si>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</si>
  <si>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</si>
  <si>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</si>
  <si>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</si>
  <si>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</si>
  <si>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</si>
  <si>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</si>
  <si>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</si>
  <si>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</si>
  <si>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</si>
  <si>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</si>
  <si>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</si>
  <si>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</si>
  <si>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</si>
  <si>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</si>
  <si>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</si>
  <si>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</si>
  <si>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</si>
  <si>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</si>
  <si>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</si>
  <si>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</si>
  <si>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</si>
  <si>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</si>
  <si>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</si>
  <si>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</si>
  <si>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</si>
  <si>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</si>
  <si>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</si>
  <si>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</si>
  <si>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</si>
  <si>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</si>
  <si>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</si>
  <si>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</si>
  <si>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</si>
  <si>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</si>
  <si>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</si>
  <si>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</si>
  <si>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</si>
  <si>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</si>
  <si>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</si>
  <si>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</si>
  <si>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</si>
  <si>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</si>
  <si>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</si>
  <si>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</si>
  <si>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</si>
  <si>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</si>
  <si>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</si>
  <si>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</si>
  <si>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</si>
  <si>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</si>
  <si>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</si>
  <si>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</si>
  <si>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</si>
  <si>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</si>
  <si>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</si>
  <si>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</si>
  <si>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</si>
  <si>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</si>
  <si>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</si>
  <si>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</si>
  <si>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</si>
  <si>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</si>
  <si>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</si>
  <si>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</si>
  <si>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</si>
  <si>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</si>
  <si>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</si>
  <si>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</si>
  <si>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</si>
  <si>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</si>
  <si>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</si>
  <si>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</si>
  <si>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</si>
  <si>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</si>
  <si>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</si>
  <si>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</si>
  <si>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</si>
  <si>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</si>
  <si>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</si>
  <si>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</si>
  <si>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</si>
  <si>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</si>
  <si>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</si>
  <si>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</si>
  <si>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</si>
  <si>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</si>
  <si>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</si>
  <si>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</si>
  <si>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</si>
  <si>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</si>
  <si>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</si>
  <si>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</si>
  <si>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</si>
  <si>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</si>
  <si>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</si>
  <si>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</si>
  <si>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</si>
  <si>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</si>
  <si>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</si>
  <si>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</si>
  <si>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</si>
  <si>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</si>
  <si>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</si>
  <si>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</si>
  <si>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</si>
  <si>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</si>
  <si>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</si>
  <si>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</si>
  <si>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</si>
  <si>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</si>
  <si>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</si>
  <si>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</si>
  <si>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</si>
  <si>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</si>
  <si>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</si>
  <si>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</si>
  <si>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</si>
  <si>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</si>
  <si>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</si>
  <si>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</si>
  <si>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</si>
  <si>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</si>
  <si>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</si>
  <si>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</si>
  <si>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</si>
  <si>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</si>
  <si>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</si>
  <si>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</si>
  <si>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</si>
  <si>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</si>
  <si>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</si>
  <si>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</si>
  <si>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</si>
  <si>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</si>
  <si>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</si>
  <si>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</si>
  <si>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</si>
  <si>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</si>
  <si>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</si>
  <si>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</si>
  <si>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</si>
  <si>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</si>
  <si>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</si>
  <si>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</si>
  <si>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</si>
  <si>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</si>
  <si>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</si>
  <si>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</si>
  <si>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</si>
  <si>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</si>
  <si>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</si>
  <si>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</si>
  <si>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</si>
  <si>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</si>
  <si>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</si>
  <si>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</si>
  <si>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</si>
  <si>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</si>
  <si>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</si>
  <si>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</si>
  <si>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</si>
  <si>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</si>
  <si>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</si>
  <si>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</si>
  <si>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</si>
  <si>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</si>
  <si>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</si>
  <si>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</si>
  <si>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</si>
  <si>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</si>
  <si>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</si>
  <si>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</si>
  <si>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</si>
  <si>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</si>
  <si>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</si>
  <si>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</si>
  <si>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</si>
  <si>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</si>
  <si>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</si>
  <si>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</si>
  <si>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</si>
  <si>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</si>
  <si>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</si>
  <si>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</si>
  <si>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</si>
  <si>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</si>
  <si>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</si>
  <si>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</si>
  <si>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</si>
  <si>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</si>
  <si>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</si>
  <si>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</si>
  <si>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</si>
  <si>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</si>
  <si>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</si>
  <si>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</si>
  <si>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</si>
  <si>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</si>
  <si>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</si>
  <si>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</si>
  <si>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</si>
  <si>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</si>
  <si>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</si>
  <si>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</si>
  <si>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</si>
  <si>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</si>
  <si>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</si>
  <si>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</si>
  <si>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</si>
  <si>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</si>
  <si>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</si>
  <si>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</si>
  <si>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</si>
  <si>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</si>
  <si>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</si>
  <si>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</si>
  <si>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</si>
  <si>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</si>
  <si>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</si>
  <si>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</si>
  <si>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</si>
  <si>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</si>
  <si>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</si>
  <si>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</si>
  <si>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</si>
  <si>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</si>
  <si>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</si>
  <si>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</si>
  <si>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</si>
  <si>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</si>
  <si>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</si>
  <si>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</si>
  <si>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</si>
  <si>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</si>
  <si>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</si>
  <si>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</si>
  <si>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</si>
  <si>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</si>
  <si>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</si>
  <si>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</si>
  <si>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</si>
  <si>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</si>
  <si>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</si>
  <si>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</si>
  <si>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</si>
  <si>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</si>
  <si>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</si>
  <si>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</si>
  <si>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</si>
  <si>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</si>
  <si>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</si>
  <si>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</si>
  <si>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</si>
  <si>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</si>
  <si>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</si>
  <si>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</si>
  <si>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</si>
  <si>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</si>
  <si>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</si>
  <si>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</si>
  <si>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</si>
  <si>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</si>
  <si>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</si>
  <si>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</si>
  <si>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</si>
  <si>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</si>
  <si>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</si>
  <si>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</si>
  <si>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</si>
  <si>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</si>
  <si>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</si>
  <si>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</si>
  <si>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</si>
  <si>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</si>
  <si>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</si>
  <si>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</si>
  <si>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</si>
  <si>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</si>
  <si>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</si>
  <si>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</si>
  <si>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</si>
  <si>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</si>
  <si>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</si>
  <si>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</si>
  <si>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</si>
  <si>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</si>
  <si>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</si>
  <si>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</si>
  <si>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</si>
  <si>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</si>
  <si>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</si>
  <si>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</si>
  <si>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</si>
  <si>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</si>
  <si>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</si>
  <si>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</si>
  <si>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</si>
  <si>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</si>
  <si>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</si>
  <si>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</si>
  <si>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</si>
  <si>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</si>
  <si>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</si>
  <si>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</si>
  <si>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</si>
  <si>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</si>
  <si>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</si>
  <si>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</si>
  <si>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</si>
  <si>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</si>
  <si>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</si>
  <si>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</si>
  <si>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</si>
  <si>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</si>
  <si>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</si>
  <si>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</si>
  <si>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</si>
  <si>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</si>
  <si>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</si>
  <si>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</si>
  <si>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</si>
  <si>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</si>
  <si>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</si>
  <si>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</si>
  <si>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</si>
  <si>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</si>
  <si>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</si>
  <si>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</si>
  <si>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</si>
  <si>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</si>
  <si>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</si>
  <si>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</si>
  <si>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</si>
  <si>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</si>
  <si>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</si>
  <si>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</si>
  <si>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</si>
  <si>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</si>
  <si>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</si>
  <si>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</si>
  <si>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</si>
  <si>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</si>
  <si>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</si>
  <si>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</si>
  <si>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</si>
  <si>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</si>
  <si>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</si>
  <si>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</si>
  <si>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</si>
  <si>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</si>
  <si>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</si>
  <si>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</si>
  <si>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</si>
  <si>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</si>
  <si>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</si>
  <si>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</si>
  <si>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</si>
  <si>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</si>
  <si>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</si>
  <si>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</si>
  <si>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</si>
  <si>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</si>
  <si>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</si>
  <si>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</si>
  <si>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</si>
  <si>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</si>
  <si>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</si>
  <si>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</si>
  <si>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</si>
  <si>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</si>
  <si>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</si>
  <si>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</si>
  <si>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</si>
  <si>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</si>
  <si>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</si>
  <si>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</si>
  <si>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</si>
  <si>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</si>
  <si>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</si>
  <si>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</si>
  <si>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</si>
  <si>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</si>
  <si>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</si>
  <si>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</si>
  <si>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</si>
  <si>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</si>
  <si>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</si>
  <si>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</si>
  <si>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</si>
  <si>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</si>
  <si>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</si>
  <si>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</si>
  <si>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</si>
  <si>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</si>
  <si>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</si>
  <si>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</si>
  <si>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</si>
  <si>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</si>
  <si>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</si>
  <si>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</si>
  <si>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</si>
  <si>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</si>
  <si>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</si>
  <si>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</si>
  <si>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</si>
  <si>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</si>
  <si>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</si>
  <si>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</si>
  <si>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</si>
  <si>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</si>
  <si>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</si>
  <si>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</si>
  <si>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</si>
  <si>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</si>
  <si>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</si>
  <si>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</si>
  <si>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</si>
  <si>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</si>
  <si>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</si>
  <si>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</si>
  <si>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</si>
  <si>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</si>
  <si>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</si>
  <si>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</si>
  <si>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</si>
  <si>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</si>
  <si>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</si>
  <si>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</si>
  <si>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</si>
  <si>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</si>
  <si>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</si>
  <si>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</si>
  <si>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</si>
  <si>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</si>
  <si>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</si>
  <si>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</si>
  <si>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</si>
  <si>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</si>
  <si>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</si>
  <si>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</si>
  <si>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</si>
  <si>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</si>
  <si>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</si>
  <si>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</si>
  <si>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</si>
  <si>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</si>
  <si>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</si>
  <si>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</si>
  <si>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</si>
  <si>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</si>
  <si>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</si>
  <si>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</si>
  <si>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</si>
  <si>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</si>
  <si>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</si>
  <si>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</si>
  <si>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</si>
  <si>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</si>
  <si>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</si>
  <si>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</si>
  <si>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</si>
  <si>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</si>
  <si>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</si>
  <si>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</si>
  <si>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</si>
  <si>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</si>
  <si>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</si>
  <si>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</si>
  <si>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</si>
  <si>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</si>
  <si>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</si>
  <si>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</si>
  <si>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</si>
  <si>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</si>
  <si>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</si>
  <si>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</si>
  <si>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</si>
  <si>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</si>
  <si>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</si>
  <si>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</si>
  <si>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</si>
  <si>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</si>
  <si>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</si>
  <si>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</si>
  <si>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</si>
  <si>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</si>
  <si>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</si>
  <si>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</si>
  <si>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</si>
  <si>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</si>
  <si>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</si>
  <si>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</si>
  <si>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</si>
  <si>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</si>
  <si>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</si>
  <si>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89479</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</si>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</sst>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2015/Responses/GMAD%20Anthony%20Camaj%20Updated%207.21/MLR_Template_Guam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61">
          <cell r="AW61">
            <v>3531.58</v>
          </cell>
        </row>
        <row r="62">
          <cell r="AW62">
            <v>1236.05</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150</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D44" sqref="D44"/>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-314.12822567043236</v>
      </c>
      <c r="E5" s="106">
        <v>-314.12822567043236</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6846.1282256704335</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-1189.570000000007</v>
      </c>
      <c r="E12" s="106">
        <v>-1892.570000000007</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5117.4099999990467</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-640</v>
      </c>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9.5750245743568758</v>
      </c>
      <c r="E25" s="110">
        <v>9.5750245743568758</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64.939720897276246</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226.5201723771587</v>
      </c>
      <c r="E31" s="110">
        <v>226.5201723771587</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81.083095016108516</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0</v>
      </c>
      <c r="E44" s="118">
        <v>-4.6824045885061311E-2</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-52.844381127114588</v>
      </c>
      <c r="E45" s="110">
        <v>-52.844381127114588</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-77.864657564481305</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-51</v>
      </c>
      <c r="E47" s="110">
        <v>-51</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355</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11.723646836287326</v>
      </c>
      <c r="E49" s="110">
        <v>11.723646836287326</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26.337997928948173</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306.90399274250223</v>
      </c>
      <c r="E51" s="110">
        <v>306.90399274250223</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1457.6678988926553</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49</v>
      </c>
      <c r="AU56" s="123"/>
      <c r="AV56" s="123"/>
      <c r="AW56" s="309"/>
    </row>
    <row r="57" spans="2:49" x14ac:dyDescent="0.4">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61</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13</v>
      </c>
      <c r="AU58" s="126"/>
      <c r="AV58" s="126"/>
      <c r="AW58" s="310"/>
    </row>
    <row r="59" spans="2:49" x14ac:dyDescent="0.4">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736</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61.322599999999994</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f ca="1">'[1]Pt 1 Summary of Data'!$AW$61</f>
        <v>3531.58</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f ca="1">'[1]Pt 1 Summary of Data'!$AW$62</f>
        <v>1236.05</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31" activePane="bottomRight" state="frozen"/>
      <selection activeCell="B1" sqref="B1"/>
      <selection pane="topRight" activeCell="B1" sqref="B1"/>
      <selection pane="bottomLeft" activeCell="B1" sqref="B1"/>
      <selection pane="bottomRight" activeCell="AW54" sqref="AW54"/>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-314.12822567043236</v>
      </c>
      <c r="E5" s="118">
        <v>-314.12822567043236</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6756.1282256704335</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1028</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938</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975</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3008</v>
      </c>
      <c r="AU23" s="113"/>
      <c r="AV23" s="311"/>
      <c r="AW23" s="318"/>
    </row>
    <row r="24" spans="2:49" ht="28.5" customHeight="1" x14ac:dyDescent="0.4">
      <c r="B24" s="178" t="s">
        <v>114</v>
      </c>
      <c r="C24" s="133"/>
      <c r="D24" s="293"/>
      <c r="E24" s="110">
        <v>172</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900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1060</v>
      </c>
      <c r="AU26" s="113"/>
      <c r="AV26" s="311"/>
      <c r="AW26" s="318"/>
    </row>
    <row r="27" spans="2:49" s="5" customFormat="1" ht="25.35" x14ac:dyDescent="0.4">
      <c r="B27" s="178" t="s">
        <v>85</v>
      </c>
      <c r="C27" s="133"/>
      <c r="D27" s="293"/>
      <c r="E27" s="110">
        <v>-2019</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3019</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1812</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5150</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5711</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4">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24</v>
      </c>
      <c r="E36" s="110">
        <v>24</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-47</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3321</v>
      </c>
      <c r="AU38" s="113"/>
      <c r="AV38" s="311"/>
      <c r="AW38" s="318"/>
    </row>
    <row r="39" spans="2:49" ht="28.2" customHeight="1" x14ac:dyDescent="0.4">
      <c r="B39" s="178" t="s">
        <v>86</v>
      </c>
      <c r="C39" s="133"/>
      <c r="D39" s="293"/>
      <c r="E39" s="110">
        <v>-47</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472</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3312</v>
      </c>
      <c r="AU41" s="113"/>
      <c r="AV41" s="311"/>
      <c r="AW41" s="318"/>
    </row>
    <row r="42" spans="2:49" s="5" customFormat="1" x14ac:dyDescent="0.4">
      <c r="B42" s="178" t="s">
        <v>92</v>
      </c>
      <c r="C42" s="133"/>
      <c r="D42" s="293"/>
      <c r="E42" s="110">
        <v>25.429999999993015</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446.57000000000698</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3210.5900000009528</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4">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-1189.570000000007</v>
      </c>
      <c r="E54" s="115">
        <v>-1892.570000000007</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5117.4099999990467</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684</v>
      </c>
      <c r="D5" s="118">
        <v>1769.1072690002384</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797</v>
      </c>
      <c r="D6" s="110">
        <v>1949</v>
      </c>
      <c r="E6" s="115">
        <v>-1892.570000000007</v>
      </c>
      <c r="F6" s="115">
        <v>853.42999999999302</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797</v>
      </c>
      <c r="D12" s="115">
        <v>1949</v>
      </c>
      <c r="E12" s="115">
        <v>-1892.570000000007</v>
      </c>
      <c r="F12" s="115">
        <v>853.42999999999302</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2274</v>
      </c>
      <c r="D15" s="118">
        <v>1764</v>
      </c>
      <c r="E15" s="106">
        <v>-314.12822567043236</v>
      </c>
      <c r="F15" s="106">
        <v>3723.8717743295674</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-263</v>
      </c>
      <c r="D16" s="110">
        <v>-35</v>
      </c>
      <c r="E16" s="115">
        <v>236.09519695151559</v>
      </c>
      <c r="F16" s="115">
        <v>-61.904803048484411</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2537</v>
      </c>
      <c r="D17" s="115">
        <v>1799</v>
      </c>
      <c r="E17" s="115">
        <v>-550.22342262194798</v>
      </c>
      <c r="F17" s="115">
        <v>3785.776577378052</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4</v>
      </c>
      <c r="D37" s="122">
        <v>4</v>
      </c>
      <c r="E37" s="256">
        <v>0</v>
      </c>
      <c r="F37" s="256">
        <v>8</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2017-12-06T23:26:51Z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