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<sst xmlns="http://schemas.openxmlformats.org/spreadsheetml/2006/main" count="614" uniqueCount="505">
  <si>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</si>
  <si>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</si>
  <si>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</si>
  <si>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</si>
  <si>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</si>
  <si>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</si>
  <si>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</si>
  <si>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</si>
  <si>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</si>
  <si>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</si>
  <si>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</si>
  <si>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</si>
  <si>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</si>
  <si>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</si>
  <si>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</si>
  <si>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</si>
  <si>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</si>
  <si>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</si>
  <si>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</si>
  <si>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</si>
  <si>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</si>
  <si>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</si>
  <si>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</si>
  <si>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</si>
  <si>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</si>
  <si>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</si>
  <si>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</si>
  <si>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</si>
  <si>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</si>
  <si>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</si>
  <si>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</si>
  <si>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</si>
  <si>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</si>
  <si>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</si>
  <si>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</si>
  <si>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</si>
  <si>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</si>
  <si>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</si>
  <si>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</si>
  <si>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</si>
  <si>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</si>
  <si>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</si>
  <si>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</si>
  <si>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</si>
  <si>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</si>
  <si>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</si>
  <si>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</si>
  <si>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</si>
  <si>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</si>
  <si>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</si>
  <si>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</si>
  <si>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</si>
  <si>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</si>
  <si>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</si>
  <si>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</si>
  <si>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</si>
  <si>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</si>
  <si>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</si>
  <si>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</si>
  <si>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</si>
  <si>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</si>
  <si>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</si>
  <si>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</si>
  <si>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</si>
  <si>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</si>
  <si>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</si>
  <si>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</si>
  <si>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</si>
  <si>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</si>
  <si>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</si>
  <si>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</si>
  <si>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</si>
  <si>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</si>
  <si>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</si>
  <si>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</si>
  <si>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</si>
  <si>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</si>
  <si>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</si>
  <si>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</si>
  <si>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</si>
  <si>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</si>
  <si>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</si>
  <si>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</si>
  <si>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</si>
  <si>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</si>
  <si>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</si>
  <si>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</si>
  <si>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</si>
  <si>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</si>
  <si>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</si>
  <si>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</si>
  <si>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</si>
  <si>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</si>
  <si>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</si>
  <si>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</si>
  <si>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</si>
  <si>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</si>
  <si>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</si>
  <si>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</si>
  <si>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</si>
  <si>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</si>
  <si>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</si>
  <si>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</si>
  <si>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</si>
  <si>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</si>
  <si>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</si>
  <si>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</si>
  <si>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</si>
  <si>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</si>
  <si>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</si>
  <si>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</si>
  <si>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</si>
  <si>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</si>
  <si>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</si>
  <si>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</si>
  <si>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</si>
  <si>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</si>
  <si>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</si>
  <si>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</si>
  <si>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</si>
  <si>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</si>
  <si>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</si>
  <si>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</si>
  <si>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</si>
  <si>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</si>
  <si>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</si>
  <si>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</si>
  <si>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</si>
  <si>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</si>
  <si>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</si>
  <si>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</si>
  <si>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</si>
  <si>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</si>
  <si>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</si>
  <si>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</si>
  <si>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</si>
  <si>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</si>
  <si>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</si>
  <si>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</si>
  <si>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</si>
  <si>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</si>
  <si>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</si>
  <si>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</si>
  <si>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</si>
  <si>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</si>
  <si>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</si>
  <si>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</si>
  <si>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</si>
  <si>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</si>
  <si>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</si>
  <si>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</si>
  <si>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</si>
  <si>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</si>
  <si>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</si>
  <si>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</si>
  <si>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</si>
  <si>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</si>
  <si>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</si>
  <si>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</si>
  <si>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</si>
  <si>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</si>
  <si>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</si>
  <si>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</si>
  <si>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</si>
  <si>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</si>
  <si>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</si>
  <si>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</si>
  <si>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</si>
  <si>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</si>
  <si>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</si>
  <si>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</si>
  <si>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</si>
  <si>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</si>
  <si>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</si>
  <si>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</si>
  <si>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</si>
  <si>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</si>
  <si>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</si>
  <si>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</si>
  <si>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</si>
  <si>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</si>
  <si>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</si>
  <si>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</si>
  <si>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</si>
  <si>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</si>
  <si>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</si>
  <si>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</si>
  <si>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</si>
  <si>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</si>
  <si>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</si>
  <si>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</si>
  <si>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</si>
  <si>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</si>
  <si>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</si>
  <si>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</si>
  <si>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</si>
  <si>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</si>
  <si>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</si>
  <si>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</si>
  <si>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</si>
  <si>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</si>
  <si>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</si>
  <si>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</si>
  <si>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</si>
  <si>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</si>
  <si>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</si>
  <si>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</si>
  <si>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</si>
  <si>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</si>
  <si>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</si>
  <si>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</si>
  <si>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</si>
  <si>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</si>
  <si>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</si>
  <si>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</si>
  <si>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</si>
  <si>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</si>
  <si>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</si>
  <si>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</si>
  <si>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</si>
  <si>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</si>
  <si>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</si>
  <si>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</si>
  <si>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</si>
  <si>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</si>
  <si>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</si>
  <si>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</si>
  <si>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</si>
  <si>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</si>
  <si>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</si>
  <si>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</si>
  <si>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</si>
  <si>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</si>
  <si>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</si>
  <si>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</si>
  <si>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</si>
  <si>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</si>
  <si>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</si>
  <si>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</si>
  <si>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</si>
  <si>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</si>
  <si>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</si>
  <si>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</si>
  <si>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</si>
  <si>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</si>
  <si>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</si>
  <si>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</si>
  <si>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</si>
  <si>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</si>
  <si>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</si>
  <si>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</si>
  <si>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</si>
  <si>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</si>
  <si>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</si>
  <si>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</si>
  <si>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</si>
  <si>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</si>
  <si>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</si>
  <si>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</si>
  <si>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</si>
  <si>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</si>
  <si>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</si>
  <si>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</si>
  <si>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</si>
  <si>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</si>
  <si>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</si>
  <si>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</si>
  <si>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</si>
  <si>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</si>
  <si>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</si>
  <si>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</si>
  <si>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</si>
  <si>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</si>
  <si>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</si>
  <si>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</si>
  <si>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</si>
  <si>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</si>
  <si>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</si>
  <si>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</si>
  <si>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</si>
  <si>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</si>
  <si>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</si>
  <si>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</si>
  <si>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</si>
  <si>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</si>
  <si>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</si>
  <si>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</si>
  <si>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</si>
  <si>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</si>
  <si>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</si>
  <si>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</si>
  <si>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</si>
  <si>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</si>
  <si>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</si>
  <si>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</si>
  <si>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</si>
  <si>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</si>
  <si>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</si>
  <si>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</si>
  <si>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</si>
  <si>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</si>
  <si>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</si>
  <si>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</si>
  <si>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</si>
  <si>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</si>
  <si>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</si>
  <si>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</si>
  <si>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</si>
  <si>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</si>
  <si>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</si>
  <si>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</si>
  <si>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</si>
  <si>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</si>
  <si>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</si>
  <si>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</si>
  <si>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</si>
  <si>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</si>
  <si>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</si>
  <si>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</si>
  <si>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</si>
  <si>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</si>
  <si>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</si>
  <si>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</si>
  <si>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</si>
  <si>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</si>
  <si>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</si>
  <si>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</si>
  <si>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</si>
  <si>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</si>
  <si>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</si>
  <si>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</si>
  <si>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</si>
  <si>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</si>
  <si>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</si>
  <si>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</si>
  <si>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</si>
  <si>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</si>
  <si>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</si>
  <si>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</si>
  <si>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</si>
  <si>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</si>
  <si>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</si>
  <si>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</si>
  <si>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</si>
  <si>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</si>
  <si>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</si>
  <si>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</si>
  <si>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</si>
  <si>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</si>
  <si>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</si>
  <si>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</si>
  <si>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</si>
  <si>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</si>
  <si>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</si>
  <si>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</si>
  <si>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</si>
  <si>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</si>
  <si>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</si>
  <si>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</si>
  <si>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</si>
  <si>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</si>
  <si>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</si>
  <si>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</si>
  <si>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</si>
  <si>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</si>
  <si>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</si>
  <si>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</si>
  <si>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</si>
  <si>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</si>
  <si>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</si>
  <si>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</si>
  <si>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</si>
  <si>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</si>
  <si>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</si>
  <si>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</si>
  <si>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</si>
  <si>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</si>
  <si>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</si>
  <si>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</si>
  <si>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</si>
  <si>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</si>
  <si>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</si>
  <si>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</si>
  <si>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</si>
  <si>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</si>
  <si>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</si>
  <si>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</si>
  <si>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</si>
  <si>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</si>
  <si>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</si>
  <si>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</si>
  <si>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</si>
  <si>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</si>
  <si>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</si>
  <si>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</si>
  <si>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</si>
  <si>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</si>
  <si>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</si>
  <si>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</si>
  <si>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</si>
  <si>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</si>
  <si>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</si>
  <si>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</si>
  <si>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</si>
  <si>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</si>
  <si>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</si>
  <si>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</si>
  <si>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</si>
  <si>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</si>
  <si>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</si>
  <si>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</si>
  <si>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</si>
  <si>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</si>
  <si>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</si>
  <si>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</si>
  <si>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</si>
  <si>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</si>
  <si>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</si>
  <si>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</si>
  <si>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</si>
  <si>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</si>
  <si>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</si>
  <si>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</si>
  <si>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</si>
  <si>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</si>
  <si>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</si>
  <si>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</si>
  <si>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</si>
  <si>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</si>
  <si>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</si>
  <si>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</si>
  <si>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</si>
  <si>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</si>
  <si>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</si>
  <si>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</si>
  <si>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</si>
  <si>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</si>
  <si>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</si>
  <si>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</si>
  <si>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</si>
  <si>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</si>
  <si>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</si>
  <si>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</si>
  <si>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</si>
  <si>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</si>
  <si>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</si>
  <si>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</si>
  <si>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</si>
  <si>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</si>
  <si>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</si>
  <si>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</si>
  <si>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</si>
  <si>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</si>
  <si>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</si>
  <si>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</si>
  <si>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</si>
  <si>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</si>
  <si>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</si>
  <si>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</si>
  <si>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</si>
  <si>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</si>
  <si>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</si>
  <si>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</si>
  <si>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</si>
  <si>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</si>
  <si>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</si>
  <si>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</si>
  <si>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</si>
  <si>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</si>
  <si>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</si>
  <si>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</si>
  <si>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</si>
  <si>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</si>
  <si>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</si>
  <si>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</si>
  <si>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</si>
  <si>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</si>
  <si>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</si>
  <si>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</si>
  <si>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</si>
  <si>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</si>
  <si>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</si>
  <si>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</si>
  <si>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</si>
  <si>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</si>
  <si>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</si>
  <si>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</si>
  <si>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</si>
  <si>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</si>
  <si>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</si>
  <si>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</si>
  <si>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</si>
  <si>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</si>
  <si>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</si>
  <si>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</si>
  <si>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</si>
  <si>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</si>
  <si>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</si>
  <si>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</si>
  <si>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</si>
  <si>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</si>
  <si>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</si>
  <si>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90017</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</si>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</sst>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Hawai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119077.24</v>
          </cell>
        </row>
        <row r="62">
          <cell r="AW62">
            <v>41677.03</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151</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D42" sqref="D4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-3927.3534844960068</v>
      </c>
      <c r="E5" s="106">
        <v>-3927.3534844960068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3174127.353484496</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-9</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-14766.209999999992</v>
      </c>
      <c r="E12" s="106">
        <v>-20739.209999999992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4189298.4799999958</v>
      </c>
      <c r="AU12" s="107">
        <v>0</v>
      </c>
      <c r="AV12" s="312"/>
      <c r="AW12" s="317"/>
    </row>
    <row r="13" spans="1:49" ht="25.35" x14ac:dyDescent="0.4">
      <c r="B13" s="155" t="s">
        <v>230</v>
      </c>
      <c r="C13" s="62" t="s">
        <v>37</v>
      </c>
      <c r="D13" s="109">
        <v>120.7</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-187</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-5070</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62.029982621445967</v>
      </c>
      <c r="E25" s="110">
        <v>62.029982621445967</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934390.44575630641</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2832.043463765081</v>
      </c>
      <c r="E31" s="110">
        <v>2832.043463765081</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122501.40511752332</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935</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v>
      </c>
      <c r="E44" s="118">
        <v>-1.8672949252337987</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-2107.379719984071</v>
      </c>
      <c r="E45" s="110">
        <v>-2107.379719984071</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87722.481770307568</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-305</v>
      </c>
      <c r="E47" s="110">
        <v>-305</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209119</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146.90949206021625</v>
      </c>
      <c r="E49" s="110">
        <v>146.90949206021625</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1967.5814601816123</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3845.8263298667903</v>
      </c>
      <c r="E51" s="110">
        <v>3845.8263298667903</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752940.15371290804</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2370</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2480</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77</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29665</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2472.094966666667</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1256192+'[1]Pt 1 Summary of Data'!$AW$61</f>
        <v>1375269.24</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-1078045+'[1]Pt 1 Summary of Data'!$AW$62</f>
        <v>-1036367.97</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-3927.3534844960068</v>
      </c>
      <c r="E5" s="118">
        <v>-3927.3534844960068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3203209.353484496</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798314</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827396</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144</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717</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38882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1569186</v>
      </c>
      <c r="AU23" s="113"/>
      <c r="AV23" s="311"/>
      <c r="AW23" s="318"/>
    </row>
    <row r="24" spans="2:49" ht="28.5" customHeight="1" x14ac:dyDescent="0.4">
      <c r="B24" s="178" t="s">
        <v>114</v>
      </c>
      <c r="C24" s="133"/>
      <c r="D24" s="293"/>
      <c r="E24" s="110">
        <v>-48191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6100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228995</v>
      </c>
      <c r="AU26" s="113"/>
      <c r="AV26" s="311"/>
      <c r="AW26" s="318"/>
    </row>
    <row r="27" spans="2:49" s="5" customFormat="1" ht="25.35" x14ac:dyDescent="0.4">
      <c r="B27" s="178" t="s">
        <v>85</v>
      </c>
      <c r="C27" s="133"/>
      <c r="D27" s="293"/>
      <c r="E27" s="110">
        <v>-50748</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55661</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219408</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6514342</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5842249</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3750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23402399</v>
      </c>
      <c r="AU34" s="113"/>
      <c r="AV34" s="311"/>
      <c r="AW34" s="318"/>
    </row>
    <row r="35" spans="2:49" s="5" customFormat="1" x14ac:dyDescent="0.4">
      <c r="B35" s="178" t="s">
        <v>91</v>
      </c>
      <c r="C35" s="133"/>
      <c r="D35" s="293"/>
      <c r="E35" s="110">
        <v>3750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2468</v>
      </c>
      <c r="E36" s="110">
        <v>2468</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21585369</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-602</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116131</v>
      </c>
      <c r="AU38" s="113"/>
      <c r="AV38" s="311"/>
      <c r="AW38" s="318"/>
    </row>
    <row r="39" spans="2:49" ht="28.2" customHeight="1" x14ac:dyDescent="0.4">
      <c r="B39" s="178" t="s">
        <v>86</v>
      </c>
      <c r="C39" s="133"/>
      <c r="D39" s="293"/>
      <c r="E39" s="110">
        <v>-602</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88088</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354778</v>
      </c>
      <c r="AU41" s="113"/>
      <c r="AV41" s="311"/>
      <c r="AW41" s="318"/>
    </row>
    <row r="42" spans="2:49" s="5" customFormat="1" x14ac:dyDescent="0.4">
      <c r="B42" s="178" t="s">
        <v>92</v>
      </c>
      <c r="C42" s="133"/>
      <c r="D42" s="293"/>
      <c r="E42" s="110">
        <v>77519.790000000008</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92971.209999999992</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349560.52000000398</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126</v>
      </c>
      <c r="AU49" s="113"/>
      <c r="AV49" s="311"/>
      <c r="AW49" s="318"/>
    </row>
    <row r="50" spans="2:49" x14ac:dyDescent="0.4">
      <c r="B50" s="176" t="s">
        <v>119</v>
      </c>
      <c r="C50" s="133" t="s">
        <v>34</v>
      </c>
      <c r="D50" s="109">
        <v>116</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180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-14766.209999999992</v>
      </c>
      <c r="E54" s="115">
        <v>-20739.209999999992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4189298.4799999958</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179445</v>
      </c>
      <c r="D5" s="118">
        <v>200936.42684700002</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182951</v>
      </c>
      <c r="D6" s="110">
        <v>202315</v>
      </c>
      <c r="E6" s="115">
        <v>-20739.209999999992</v>
      </c>
      <c r="F6" s="115">
        <v>364526.79000000004</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182951</v>
      </c>
      <c r="D12" s="115">
        <v>202315</v>
      </c>
      <c r="E12" s="115">
        <v>-20739.209999999992</v>
      </c>
      <c r="F12" s="115">
        <v>364526.79000000004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203309</v>
      </c>
      <c r="D15" s="118">
        <v>166674</v>
      </c>
      <c r="E15" s="106">
        <v>-3927.3534844960068</v>
      </c>
      <c r="F15" s="106">
        <v>366055.64651550399</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1405</v>
      </c>
      <c r="D16" s="110">
        <v>5930</v>
      </c>
      <c r="E16" s="115">
        <v>2894.0734463865269</v>
      </c>
      <c r="F16" s="115">
        <v>10229.073446386526</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201904</v>
      </c>
      <c r="D17" s="115">
        <v>160744</v>
      </c>
      <c r="E17" s="115">
        <v>-6821.4269308825333</v>
      </c>
      <c r="F17" s="115">
        <v>355826.57306911744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59</v>
      </c>
      <c r="D37" s="122">
        <v>41</v>
      </c>
      <c r="E37" s="256">
        <v>0</v>
      </c>
      <c r="F37" s="256">
        <v>100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