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15" yWindow="-15" windowWidth="14835" windowHeight="1290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E38" i="10" l="1"/>
  <c r="F38" i="10" s="1"/>
  <c r="E15" i="10"/>
  <c r="F15" i="10"/>
  <c r="F17" i="10" s="1"/>
  <c r="E6" i="10"/>
  <c r="F6" i="10"/>
  <c r="F12" i="10" s="1"/>
  <c r="E54" i="18"/>
  <c r="D54" i="18"/>
  <c r="D60" i="4"/>
  <c r="E12" i="4"/>
  <c r="D12" i="4"/>
  <c r="D5" i="4"/>
</calcChain>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<sst xmlns="http://schemas.openxmlformats.org/spreadsheetml/2006/main" count="567" uniqueCount="505">
  <si>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</si>
  <si>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</si>
  <si>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</si>
  <si>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</si>
  <si>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</si>
  <si>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</si>
  <si>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</si>
  <si>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</si>
  <si>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</si>
  <si>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</si>
  <si>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</si>
  <si>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</si>
  <si>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</si>
  <si>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</si>
  <si>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</si>
  <si>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</si>
  <si>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</si>
  <si>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</si>
  <si>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</si>
  <si>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</si>
  <si>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</si>
  <si>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</si>
  <si>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</si>
  <si>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</si>
  <si>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</si>
  <si>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</si>
  <si>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</si>
  <si>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</si>
  <si>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</si>
  <si>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</si>
  <si>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</si>
  <si>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</si>
  <si>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</si>
  <si>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</si>
  <si>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</si>
  <si>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</si>
  <si>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</si>
  <si>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</si>
  <si>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</si>
  <si>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</si>
  <si>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</si>
  <si>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</si>
  <si>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</si>
  <si>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</si>
  <si>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</si>
  <si>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</si>
  <si>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</si>
  <si>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</si>
  <si>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</si>
  <si>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</si>
  <si>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</si>
  <si>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</si>
  <si>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</si>
  <si>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</si>
  <si>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</si>
  <si>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</si>
  <si>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</si>
  <si>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</si>
  <si>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</si>
  <si>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</si>
  <si>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</si>
  <si>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</si>
  <si>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</si>
  <si>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</si>
  <si>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</si>
  <si>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</si>
  <si>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</si>
  <si>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</si>
  <si>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</si>
  <si>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</si>
  <si>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</si>
  <si>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</si>
  <si>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</si>
  <si>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</si>
  <si>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</si>
  <si>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</si>
  <si>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</si>
  <si>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</si>
  <si>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</si>
  <si>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</si>
  <si>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</si>
  <si>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</si>
  <si>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</si>
  <si>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</si>
  <si>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</si>
  <si>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</si>
  <si>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</si>
  <si>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</si>
  <si>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</si>
  <si>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</si>
  <si>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</si>
  <si>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</si>
  <si>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</si>
  <si>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</si>
  <si>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</si>
  <si>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</si>
  <si>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</si>
  <si>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</si>
  <si>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</si>
  <si>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</si>
  <si>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</si>
  <si>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</si>
  <si>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</si>
  <si>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</si>
  <si>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</si>
  <si>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</si>
  <si>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</si>
  <si>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</si>
  <si>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</si>
  <si>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</si>
  <si>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</si>
  <si>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</si>
  <si>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</si>
  <si>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</si>
  <si>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</si>
  <si>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</si>
  <si>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</si>
  <si>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</si>
  <si>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</si>
  <si>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</si>
  <si>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</si>
  <si>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</si>
  <si>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</si>
  <si>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</si>
  <si>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</si>
  <si>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</si>
  <si>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</si>
  <si>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</si>
  <si>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</si>
  <si>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</si>
  <si>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</si>
  <si>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</si>
  <si>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</si>
  <si>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</si>
  <si>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</si>
  <si>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</si>
  <si>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</si>
  <si>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</si>
  <si>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</si>
  <si>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</si>
  <si>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</si>
  <si>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</si>
  <si>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</si>
  <si>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</si>
  <si>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</si>
  <si>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</si>
  <si>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</si>
  <si>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</si>
  <si>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</si>
  <si>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</si>
  <si>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</si>
  <si>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</si>
  <si>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</si>
  <si>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</si>
  <si>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</si>
  <si>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</si>
  <si>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</si>
  <si>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</si>
  <si>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</si>
  <si>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</si>
  <si>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</si>
  <si>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</si>
  <si>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</si>
  <si>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</si>
  <si>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</si>
  <si>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</si>
  <si>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</si>
  <si>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</si>
  <si>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</si>
  <si>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</si>
  <si>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</si>
  <si>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</si>
  <si>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</si>
  <si>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</si>
  <si>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</si>
  <si>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</si>
  <si>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</si>
  <si>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</si>
  <si>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</si>
  <si>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</si>
  <si>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</si>
  <si>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</si>
  <si>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</si>
  <si>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</si>
  <si>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</si>
  <si>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</si>
  <si>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</si>
  <si>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</si>
  <si>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</si>
  <si>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</si>
  <si>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</si>
  <si>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</si>
  <si>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</si>
  <si>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</si>
  <si>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</si>
  <si>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</si>
  <si>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</si>
  <si>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</si>
  <si>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</si>
  <si>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</si>
  <si>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</si>
  <si>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</si>
  <si>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</si>
  <si>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</si>
  <si>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</si>
  <si>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</si>
  <si>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</si>
  <si>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</si>
  <si>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</si>
  <si>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</si>
  <si>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</si>
  <si>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</si>
  <si>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</si>
  <si>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</si>
  <si>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</si>
  <si>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</si>
  <si>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</si>
  <si>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</si>
  <si>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</si>
  <si>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</si>
  <si>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</si>
  <si>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</si>
  <si>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</si>
  <si>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</si>
  <si>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</si>
  <si>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</si>
  <si>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</si>
  <si>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</si>
  <si>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</si>
  <si>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</si>
  <si>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</si>
  <si>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</si>
  <si>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</si>
  <si>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</si>
  <si>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</si>
  <si>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</si>
  <si>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</si>
  <si>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</si>
  <si>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</si>
  <si>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</si>
  <si>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</si>
  <si>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</si>
  <si>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</si>
  <si>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</si>
  <si>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</si>
  <si>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</si>
  <si>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</si>
  <si>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</si>
  <si>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</si>
  <si>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</si>
  <si>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</si>
  <si>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</si>
  <si>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</si>
  <si>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</si>
  <si>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</si>
  <si>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</si>
  <si>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</si>
  <si>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</si>
  <si>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</si>
  <si>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</si>
  <si>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</si>
  <si>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</si>
  <si>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</si>
  <si>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</si>
  <si>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</si>
  <si>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</si>
  <si>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</si>
  <si>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</si>
  <si>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</si>
  <si>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</si>
  <si>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</si>
  <si>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</si>
  <si>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</si>
  <si>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</si>
  <si>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</si>
  <si>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</si>
  <si>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</si>
  <si>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</si>
  <si>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</si>
  <si>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</si>
  <si>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</si>
  <si>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</si>
  <si>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</si>
  <si>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</si>
  <si>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</si>
  <si>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</si>
  <si>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</si>
  <si>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</si>
  <si>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</si>
  <si>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</si>
  <si>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</si>
  <si>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</si>
  <si>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</si>
  <si>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</si>
  <si>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</si>
  <si>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</si>
  <si>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</si>
  <si>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</si>
  <si>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</si>
  <si>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</si>
  <si>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</si>
  <si>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</si>
  <si>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</si>
  <si>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</si>
  <si>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</si>
  <si>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</si>
  <si>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</si>
  <si>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</si>
  <si>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</si>
  <si>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</si>
  <si>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</si>
  <si>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</si>
  <si>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</si>
  <si>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</si>
  <si>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</si>
  <si>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</si>
  <si>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</si>
  <si>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</si>
  <si>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</si>
  <si>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</si>
  <si>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</si>
  <si>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</si>
  <si>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</si>
  <si>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</si>
  <si>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</si>
  <si>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</si>
  <si>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</si>
  <si>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</si>
  <si>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</si>
  <si>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</si>
  <si>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</si>
  <si>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</si>
  <si>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</si>
  <si>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</si>
  <si>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</si>
  <si>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</si>
  <si>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</si>
  <si>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</si>
  <si>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</si>
  <si>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</si>
  <si>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</si>
  <si>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</si>
  <si>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</si>
  <si>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</si>
  <si>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</si>
  <si>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</si>
  <si>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</si>
  <si>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</si>
  <si>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</si>
  <si>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</si>
  <si>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</si>
  <si>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</si>
  <si>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</si>
  <si>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</si>
  <si>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</si>
  <si>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</si>
  <si>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</si>
  <si>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</si>
  <si>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</si>
  <si>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</si>
  <si>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</si>
  <si>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</si>
  <si>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</si>
  <si>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</si>
  <si>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</si>
  <si>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</si>
  <si>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</si>
  <si>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</si>
  <si>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</si>
  <si>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</si>
  <si>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</si>
  <si>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</si>
  <si>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</si>
  <si>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</si>
  <si>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</si>
  <si>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</si>
  <si>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</si>
  <si>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</si>
  <si>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</si>
  <si>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</si>
  <si>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</si>
  <si>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</si>
  <si>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</si>
  <si>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</si>
  <si>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</si>
  <si>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</si>
  <si>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</si>
  <si>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</si>
  <si>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</si>
  <si>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</si>
  <si>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</si>
  <si>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</si>
  <si>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</si>
  <si>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</si>
  <si>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</si>
  <si>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</si>
  <si>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</si>
  <si>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</si>
  <si>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</si>
  <si>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</si>
  <si>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</si>
  <si>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</si>
  <si>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</si>
  <si>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</si>
  <si>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</si>
  <si>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</si>
  <si>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</si>
  <si>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</si>
  <si>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</si>
  <si>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</si>
  <si>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</si>
  <si>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</si>
  <si>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</si>
  <si>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</si>
  <si>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</si>
  <si>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</si>
  <si>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</si>
  <si>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</si>
  <si>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</si>
  <si>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</si>
  <si>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</si>
  <si>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</si>
  <si>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</si>
  <si>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</si>
  <si>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</si>
  <si>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</si>
  <si>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</si>
  <si>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</si>
  <si>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</si>
  <si>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</si>
  <si>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</si>
  <si>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</si>
  <si>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</si>
  <si>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</si>
  <si>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</si>
  <si>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</si>
  <si>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</si>
  <si>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</si>
  <si>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</si>
  <si>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</si>
  <si>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</si>
  <si>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</si>
  <si>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</si>
  <si>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</si>
  <si>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</si>
  <si>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</si>
  <si>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</si>
  <si>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</si>
  <si>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</si>
  <si>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</si>
  <si>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</si>
  <si>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</si>
  <si>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</si>
  <si>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</si>
  <si>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</si>
  <si>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</si>
  <si>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</si>
  <si>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</si>
  <si>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</si>
  <si>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</si>
  <si>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</si>
  <si>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</si>
  <si>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</si>
  <si>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</si>
  <si>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</si>
  <si>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</si>
  <si>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</si>
  <si>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</si>
  <si>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</si>
  <si>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</si>
  <si>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</si>
  <si>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</si>
  <si>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</si>
  <si>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</si>
  <si>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</si>
  <si>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</si>
  <si>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</si>
  <si>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</si>
  <si>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</si>
  <si>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</si>
  <si>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</si>
  <si>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</si>
  <si>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</si>
  <si>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</si>
  <si>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</si>
  <si>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</si>
  <si>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</si>
  <si>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</si>
  <si>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</si>
  <si>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</si>
  <si>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</si>
  <si>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</si>
  <si>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</si>
  <si>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</si>
  <si>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</si>
  <si>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</si>
  <si>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States Insurance Company</t>
  </si>
  <si>
    <t>LIBERTY MUT GRP</t>
  </si>
  <si>
    <t>00111</t>
  </si>
  <si>
    <t>2015</t>
  </si>
  <si>
    <t>350 East 96th Street Indianapolis, IN 46240</t>
  </si>
  <si>
    <t>350145400</t>
  </si>
  <si>
    <t>19704</t>
  </si>
  <si>
    <t>72235</t>
  </si>
  <si>
    <t>578</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</si>
</sst>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504</v>
      </c>
      <c r="B4" s="153" t="s">
        <v>45</v>
      </c>
      <c r="C4" s="486" t="s">
        <v>496</v>
      </c>
    </row>
    <row r="5" spans="1:6" x14ac:dyDescent="0.2">
      <c r="B5" s="153" t="s">
        <v>215</v>
      </c>
      <c r="C5" s="486" t="s">
        <v>497</v>
      </c>
    </row>
    <row r="6" spans="1:6" x14ac:dyDescent="0.2">
      <c r="B6" s="153" t="s">
        <v>216</v>
      </c>
      <c r="C6" s="486" t="s">
        <v>501</v>
      </c>
    </row>
    <row r="7" spans="1:6" x14ac:dyDescent="0.2">
      <c r="B7" s="153" t="s">
        <v>128</v>
      </c>
      <c r="C7" s="486"/>
    </row>
    <row r="8" spans="1:6" x14ac:dyDescent="0.2">
      <c r="B8" s="153" t="s">
        <v>36</v>
      </c>
      <c r="C8" s="486" t="s">
        <v>498</v>
      </c>
    </row>
    <row r="9" spans="1:6" x14ac:dyDescent="0.2">
      <c r="B9" s="153" t="s">
        <v>41</v>
      </c>
      <c r="C9" s="486" t="s">
        <v>502</v>
      </c>
    </row>
    <row r="10" spans="1:6" x14ac:dyDescent="0.2">
      <c r="B10" s="153" t="s">
        <v>58</v>
      </c>
      <c r="C10" s="486" t="s">
        <v>496</v>
      </c>
    </row>
    <row r="11" spans="1:6" x14ac:dyDescent="0.2">
      <c r="B11" s="153" t="s">
        <v>349</v>
      </c>
      <c r="C11" s="486" t="s">
        <v>503</v>
      </c>
    </row>
    <row r="12" spans="1:6" x14ac:dyDescent="0.2">
      <c r="B12" s="153" t="s">
        <v>35</v>
      </c>
      <c r="C12" s="486" t="s">
        <v>153</v>
      </c>
    </row>
    <row r="13" spans="1:6" x14ac:dyDescent="0.2">
      <c r="B13" s="153" t="s">
        <v>50</v>
      </c>
      <c r="C13" s="486" t="s">
        <v>155</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58" sqref="D58"/>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'Pt 2 Premium and Claims'!D5+'Pt 2 Premium and Claims'!D6-'Pt 2 Premium and Claims'!D7</f>
        <v>4895.5646349822709</v>
      </c>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32362.109017183233</v>
      </c>
      <c r="E12" s="219">
        <f>'Pt 2 Premium and Claims'!E54</f>
        <v>11583.91</v>
      </c>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2</v>
      </c>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v>4</v>
      </c>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v>24</v>
      </c>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f>D59/12</f>
        <v>2</v>
      </c>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D20" activePane="bottomRight" state="frozen"/>
      <selection activeCell="B1" sqref="B1"/>
      <selection pane="topRight" activeCell="B1" sqref="B1"/>
      <selection pane="bottomLeft" activeCell="B1" sqref="B1"/>
      <selection pane="bottomRight" activeCell="D54" sqref="D54"/>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4806.67</v>
      </c>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v>744.36009060251183</v>
      </c>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v>655.46545562024096</v>
      </c>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32807.1</v>
      </c>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v>11583.91</v>
      </c>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4410.7616697015565</v>
      </c>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4855.7526525183202</v>
      </c>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f>D23+D30-D32</f>
        <v>32362.109017183233</v>
      </c>
      <c r="E54" s="329">
        <f>E24</f>
        <v>11583.91</v>
      </c>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38" sqref="F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v>4846</v>
      </c>
      <c r="D6" s="404">
        <v>53473.85</v>
      </c>
      <c r="E6" s="406">
        <f>'Pt 1 Summary of Data'!E12</f>
        <v>11583.91</v>
      </c>
      <c r="F6" s="406">
        <f>C6+D6+E6</f>
        <v>69903.759999999995</v>
      </c>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f>F6</f>
        <v>69903.759999999995</v>
      </c>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7493</v>
      </c>
      <c r="D15" s="409">
        <v>5232.8700000000008</v>
      </c>
      <c r="E15" s="401">
        <f>'Pt 1 Summary of Data'!D5</f>
        <v>4895.5646349822709</v>
      </c>
      <c r="F15" s="401">
        <f>C15+D15+E15</f>
        <v>17621.434634982274</v>
      </c>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f>F15</f>
        <v>17621.434634982274</v>
      </c>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4</v>
      </c>
      <c r="D38" s="411">
        <v>2</v>
      </c>
      <c r="E38" s="438">
        <f>'Pt 1 Summary of Data'!D60</f>
        <v>2</v>
      </c>
      <c r="F38" s="438">
        <f>C38+D38+E38</f>
        <v>8</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 sqref="C5"/>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2</v>
      </c>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Nicole Silva</cp:lastModifiedBy>
  <cp:lastPrinted>2014-12-18T11:24:00Z</cp:lastPrinted>
  <dcterms:created xsi:type="dcterms:W3CDTF">2012-03-15T16:14:51Z</dcterms:created>
  <dcterms:modified xsi:type="dcterms:W3CDTF">2016-06-15T18:49:41Z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