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<sst xmlns="http://schemas.openxmlformats.org/spreadsheetml/2006/main" count="614" uniqueCount="505">
  <si>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</si>
  <si>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</si>
  <si>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</si>
  <si>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</si>
  <si>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</si>
  <si>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</si>
  <si>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</si>
  <si>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</si>
  <si>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</si>
  <si>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</si>
  <si>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</si>
  <si>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</si>
  <si>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</si>
  <si>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</si>
  <si>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</si>
  <si>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</si>
  <si>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</si>
  <si>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</si>
  <si>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</si>
  <si>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</si>
  <si>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</si>
  <si>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</si>
  <si>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</si>
  <si>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</si>
  <si>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</si>
  <si>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</si>
  <si>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</si>
  <si>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</si>
  <si>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</si>
  <si>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</si>
  <si>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</si>
  <si>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</si>
  <si>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</si>
  <si>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</si>
  <si>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</si>
  <si>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</si>
  <si>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</si>
  <si>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</si>
  <si>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</si>
  <si>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</si>
  <si>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</si>
  <si>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</si>
  <si>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</si>
  <si>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</si>
  <si>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</si>
  <si>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</si>
  <si>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</si>
  <si>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</si>
  <si>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</si>
  <si>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</si>
  <si>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</si>
  <si>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</si>
  <si>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</si>
  <si>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</si>
  <si>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</si>
  <si>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</si>
  <si>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</si>
  <si>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</si>
  <si>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</si>
  <si>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</si>
  <si>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</si>
  <si>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</si>
  <si>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</si>
  <si>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</si>
  <si>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</si>
  <si>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</si>
  <si>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</si>
  <si>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</si>
  <si>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</si>
  <si>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</si>
  <si>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</si>
  <si>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</si>
  <si>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</si>
  <si>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</si>
  <si>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</si>
  <si>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</si>
  <si>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</si>
  <si>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</si>
  <si>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</si>
  <si>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</si>
  <si>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</si>
  <si>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</si>
  <si>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</si>
  <si>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</si>
  <si>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</si>
  <si>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</si>
  <si>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</si>
  <si>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</si>
  <si>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</si>
  <si>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</si>
  <si>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</si>
  <si>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</si>
  <si>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</si>
  <si>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</si>
  <si>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</si>
  <si>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</si>
  <si>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</si>
  <si>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</si>
  <si>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</si>
  <si>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</si>
  <si>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</si>
  <si>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</si>
  <si>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</si>
  <si>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</si>
  <si>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</si>
  <si>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</si>
  <si>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</si>
  <si>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</si>
  <si>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</si>
  <si>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</si>
  <si>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</si>
  <si>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</si>
  <si>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</si>
  <si>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</si>
  <si>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</si>
  <si>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</si>
  <si>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</si>
  <si>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</si>
  <si>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</si>
  <si>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</si>
  <si>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</si>
  <si>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</si>
  <si>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</si>
  <si>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</si>
  <si>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</si>
  <si>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</si>
  <si>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</si>
  <si>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</si>
  <si>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</si>
  <si>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</si>
  <si>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</si>
  <si>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</si>
  <si>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</si>
  <si>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</si>
  <si>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</si>
  <si>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</si>
  <si>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</si>
  <si>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</si>
  <si>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</si>
  <si>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</si>
  <si>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</si>
  <si>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</si>
  <si>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</si>
  <si>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</si>
  <si>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</si>
  <si>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</si>
  <si>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</si>
  <si>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</si>
  <si>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</si>
  <si>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</si>
  <si>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</si>
  <si>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</si>
  <si>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</si>
  <si>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</si>
  <si>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</si>
  <si>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</si>
  <si>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</si>
  <si>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</si>
  <si>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</si>
  <si>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</si>
  <si>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</si>
  <si>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</si>
  <si>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</si>
  <si>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</si>
  <si>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</si>
  <si>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</si>
  <si>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</si>
  <si>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</si>
  <si>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</si>
  <si>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</si>
  <si>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</si>
  <si>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</si>
  <si>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</si>
  <si>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</si>
  <si>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</si>
  <si>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</si>
  <si>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</si>
  <si>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</si>
  <si>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</si>
  <si>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</si>
  <si>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</si>
  <si>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</si>
  <si>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</si>
  <si>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</si>
  <si>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</si>
  <si>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</si>
  <si>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</si>
  <si>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</si>
  <si>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</si>
  <si>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</si>
  <si>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</si>
  <si>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</si>
  <si>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</si>
  <si>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</si>
  <si>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</si>
  <si>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</si>
  <si>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</si>
  <si>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</si>
  <si>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</si>
  <si>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</si>
  <si>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</si>
  <si>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</si>
  <si>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</si>
  <si>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</si>
  <si>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</si>
  <si>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</si>
  <si>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</si>
  <si>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</si>
  <si>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</si>
  <si>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</si>
  <si>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</si>
  <si>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</si>
  <si>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</si>
  <si>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</si>
  <si>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</si>
  <si>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</si>
  <si>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</si>
  <si>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</si>
  <si>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</si>
  <si>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</si>
  <si>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</si>
  <si>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</si>
  <si>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</si>
  <si>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</si>
  <si>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</si>
  <si>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</si>
  <si>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</si>
  <si>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</si>
  <si>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</si>
  <si>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</si>
  <si>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</si>
  <si>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</si>
  <si>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</si>
  <si>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</si>
  <si>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</si>
  <si>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</si>
  <si>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</si>
  <si>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</si>
  <si>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</si>
  <si>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</si>
  <si>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</si>
  <si>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</si>
  <si>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</si>
  <si>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</si>
  <si>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</si>
  <si>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</si>
  <si>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</si>
  <si>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</si>
  <si>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</si>
  <si>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</si>
  <si>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</si>
  <si>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</si>
  <si>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</si>
  <si>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</si>
  <si>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</si>
  <si>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</si>
  <si>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</si>
  <si>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</si>
  <si>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</si>
  <si>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</si>
  <si>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</si>
  <si>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</si>
  <si>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</si>
  <si>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</si>
  <si>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</si>
  <si>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</si>
  <si>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</si>
  <si>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</si>
  <si>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</si>
  <si>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</si>
  <si>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</si>
  <si>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</si>
  <si>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</si>
  <si>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</si>
  <si>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</si>
  <si>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</si>
  <si>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</si>
  <si>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</si>
  <si>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</si>
  <si>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</si>
  <si>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</si>
  <si>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</si>
  <si>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</si>
  <si>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</si>
  <si>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</si>
  <si>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</si>
  <si>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</si>
  <si>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</si>
  <si>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</si>
  <si>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</si>
  <si>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</si>
  <si>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</si>
  <si>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</si>
  <si>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</si>
  <si>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</si>
  <si>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</si>
  <si>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</si>
  <si>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</si>
  <si>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</si>
  <si>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</si>
  <si>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</si>
  <si>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</si>
  <si>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</si>
  <si>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</si>
  <si>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</si>
  <si>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</si>
  <si>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</si>
  <si>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</si>
  <si>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</si>
  <si>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</si>
  <si>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</si>
  <si>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</si>
  <si>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</si>
  <si>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</si>
  <si>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</si>
  <si>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</si>
  <si>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</si>
  <si>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</si>
  <si>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</si>
  <si>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</si>
  <si>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</si>
  <si>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</si>
  <si>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</si>
  <si>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</si>
  <si>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</si>
  <si>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</si>
  <si>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</si>
  <si>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</si>
  <si>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</si>
  <si>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</si>
  <si>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</si>
  <si>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</si>
  <si>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</si>
  <si>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</si>
  <si>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</si>
  <si>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</si>
  <si>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</si>
  <si>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</si>
  <si>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</si>
  <si>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</si>
  <si>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</si>
  <si>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</si>
  <si>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</si>
  <si>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</si>
  <si>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</si>
  <si>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</si>
  <si>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</si>
  <si>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</si>
  <si>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</si>
  <si>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</si>
  <si>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</si>
  <si>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</si>
  <si>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</si>
  <si>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</si>
  <si>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</si>
  <si>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</si>
  <si>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</si>
  <si>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</si>
  <si>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</si>
  <si>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</si>
  <si>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</si>
  <si>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</si>
  <si>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</si>
  <si>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</si>
  <si>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</si>
  <si>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</si>
  <si>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</si>
  <si>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</si>
  <si>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</si>
  <si>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</si>
  <si>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</si>
  <si>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</si>
  <si>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</si>
  <si>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</si>
  <si>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</si>
  <si>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</si>
  <si>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</si>
  <si>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</si>
  <si>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</si>
  <si>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</si>
  <si>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</si>
  <si>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</si>
  <si>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</si>
  <si>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</si>
  <si>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</si>
  <si>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</si>
  <si>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</si>
  <si>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</si>
  <si>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</si>
  <si>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</si>
  <si>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</si>
  <si>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</si>
  <si>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</si>
  <si>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</si>
  <si>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</si>
  <si>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</si>
  <si>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</si>
  <si>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</si>
  <si>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</si>
  <si>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</si>
  <si>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</si>
  <si>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</si>
  <si>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</si>
  <si>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</si>
  <si>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</si>
  <si>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</si>
  <si>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</si>
  <si>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</si>
  <si>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</si>
  <si>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</si>
  <si>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</si>
  <si>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</si>
  <si>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</si>
  <si>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</si>
  <si>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</si>
  <si>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</si>
  <si>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</si>
  <si>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</si>
  <si>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</si>
  <si>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</si>
  <si>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</si>
  <si>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</si>
  <si>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</si>
  <si>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</si>
  <si>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</si>
  <si>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</si>
  <si>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</si>
  <si>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</si>
  <si>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</si>
  <si>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</si>
  <si>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</si>
  <si>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</si>
  <si>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</si>
  <si>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</si>
  <si>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</si>
  <si>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</si>
  <si>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</si>
  <si>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</si>
  <si>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</si>
  <si>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</si>
  <si>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</si>
  <si>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</si>
  <si>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</si>
  <si>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</si>
  <si>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</si>
  <si>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</si>
  <si>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</si>
  <si>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</si>
  <si>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</si>
  <si>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</si>
  <si>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</si>
  <si>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</si>
  <si>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</si>
  <si>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</si>
  <si>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</si>
  <si>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</si>
  <si>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</si>
  <si>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</si>
  <si>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</si>
  <si>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</si>
  <si>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</si>
  <si>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</si>
  <si>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</si>
  <si>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</si>
  <si>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</si>
  <si>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</si>
  <si>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</si>
  <si>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</si>
  <si>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</si>
  <si>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</si>
  <si>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</si>
  <si>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</si>
  <si>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</si>
  <si>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</si>
  <si>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</si>
  <si>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</si>
  <si>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</si>
  <si>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</si>
  <si>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</si>
  <si>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</si>
  <si>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</si>
  <si>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</si>
  <si>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</si>
  <si>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</si>
  <si>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</si>
  <si>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</si>
  <si>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</si>
  <si>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</si>
  <si>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</si>
  <si>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</si>
  <si>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</si>
  <si>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</si>
  <si>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</si>
  <si>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</si>
  <si>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</si>
  <si>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</si>
  <si>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</si>
  <si>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</si>
  <si>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</si>
  <si>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</si>
  <si>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</si>
  <si>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</si>
  <si>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79264</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</si>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</sst>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Ida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-18874.419999999998</v>
          </cell>
        </row>
        <row r="62">
          <cell r="AW62">
            <v>-6606.05</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4" activePane="bottomRight" state="frozen"/>
      <selection activeCell="B1" sqref="B1"/>
      <selection pane="topRight" activeCell="B1" sqref="B1"/>
      <selection pane="bottomLeft" activeCell="B1" sqref="B1"/>
      <selection pane="bottomRight" activeCell="AT58" sqref="AT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-10293.571977815009</v>
      </c>
      <c r="E5" s="106">
        <v>-10293.571977815009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1763295.5719778151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36504.709999999963</v>
      </c>
      <c r="E12" s="106">
        <v>34205.709999999963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2049486.379999995</v>
      </c>
      <c r="AU12" s="107">
        <v>0</v>
      </c>
      <c r="AV12" s="312"/>
      <c r="AW12" s="317"/>
    </row>
    <row r="13" spans="1:49" ht="25.35" x14ac:dyDescent="0.4">
      <c r="B13" s="155" t="s">
        <v>230</v>
      </c>
      <c r="C13" s="62" t="s">
        <v>37</v>
      </c>
      <c r="D13" s="109">
        <v>0</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1291</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-496.97323245187448</v>
      </c>
      <c r="E25" s="110">
        <v>-496.97323245187448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438453.73144309339</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7422.7704110793629</v>
      </c>
      <c r="E31" s="110">
        <v>7422.7704110793629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25497.251389287339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440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-10.734568599303255</v>
      </c>
      <c r="E44" s="118">
        <v>-10.734568599303255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-12114.750521328109</v>
      </c>
      <c r="E45" s="110">
        <v>-12114.750521328109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30191.62683654494</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-160</v>
      </c>
      <c r="E47" s="110">
        <v>-160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119113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384.39253325649207</v>
      </c>
      <c r="E49" s="110">
        <v>384.39253325649207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1965.3240309313453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10062.705306993197</v>
      </c>
      <c r="E51" s="110">
        <v>10062.705306993197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411708.21702785697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2243</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2342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74</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28117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2343.0426666666667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590872+'[1]Pt 1 Summary of Data'!$AW$61</f>
        <v>571997.57999999996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-507078+'[1]Pt 1 Summary of Data'!$AW$62</f>
        <v>-513684.05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-10293.571977815009</v>
      </c>
      <c r="E5" s="118">
        <v>-10293.571977815009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1805209.5719778151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352711</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394625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275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34</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223522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644325</v>
      </c>
      <c r="AU23" s="113"/>
      <c r="AV23" s="311"/>
      <c r="AW23" s="318"/>
    </row>
    <row r="24" spans="2:49" ht="28.5" customHeight="1" x14ac:dyDescent="0.4">
      <c r="B24" s="178" t="s">
        <v>114</v>
      </c>
      <c r="C24" s="133"/>
      <c r="D24" s="293"/>
      <c r="E24" s="110">
        <v>-21562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6427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78963</v>
      </c>
      <c r="AU26" s="113"/>
      <c r="AV26" s="311"/>
      <c r="AW26" s="318"/>
    </row>
    <row r="27" spans="2:49" s="5" customFormat="1" ht="25.35" x14ac:dyDescent="0.4">
      <c r="B27" s="178" t="s">
        <v>85</v>
      </c>
      <c r="C27" s="133"/>
      <c r="D27" s="293"/>
      <c r="E27" s="110">
        <v>-191631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194030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78774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4044110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3412734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11550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8131050</v>
      </c>
      <c r="AU34" s="113"/>
      <c r="AV34" s="311"/>
      <c r="AW34" s="318"/>
    </row>
    <row r="35" spans="2:49" s="5" customFormat="1" x14ac:dyDescent="0.4">
      <c r="B35" s="178" t="s">
        <v>91</v>
      </c>
      <c r="C35" s="133"/>
      <c r="D35" s="293"/>
      <c r="E35" s="110">
        <v>11550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13450</v>
      </c>
      <c r="E36" s="110">
        <v>13450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7359075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-140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119467</v>
      </c>
      <c r="AU38" s="113"/>
      <c r="AV38" s="311"/>
      <c r="AW38" s="318"/>
    </row>
    <row r="39" spans="2:49" ht="28.2" customHeight="1" x14ac:dyDescent="0.4">
      <c r="B39" s="178" t="s">
        <v>86</v>
      </c>
      <c r="C39" s="133"/>
      <c r="D39" s="293"/>
      <c r="E39" s="110">
        <v>-140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7228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407763</v>
      </c>
      <c r="AU41" s="113"/>
      <c r="AV41" s="311"/>
      <c r="AW41" s="318"/>
    </row>
    <row r="42" spans="2:49" s="5" customFormat="1" x14ac:dyDescent="0.4">
      <c r="B42" s="178" t="s">
        <v>92</v>
      </c>
      <c r="C42" s="133"/>
      <c r="D42" s="293"/>
      <c r="E42" s="110">
        <v>249438.70999999996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4602.29000000004</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525635.620000005</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123</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150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36504.709999999963</v>
      </c>
      <c r="E54" s="115">
        <v>34205.709999999963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2049486.379999995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791688</v>
      </c>
      <c r="D5" s="118">
        <v>944638.27176800068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794195</v>
      </c>
      <c r="D6" s="110">
        <v>945398</v>
      </c>
      <c r="E6" s="115">
        <v>34205.709999999963</v>
      </c>
      <c r="F6" s="115">
        <v>1773798.71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794195</v>
      </c>
      <c r="D12" s="115">
        <v>945398</v>
      </c>
      <c r="E12" s="115">
        <v>34205.709999999963</v>
      </c>
      <c r="F12" s="115">
        <v>1773798.71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931768</v>
      </c>
      <c r="D15" s="118">
        <v>824335</v>
      </c>
      <c r="E15" s="106">
        <v>-10293.571977815009</v>
      </c>
      <c r="F15" s="106">
        <v>1745809.4280221849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37336</v>
      </c>
      <c r="D16" s="110">
        <v>36107</v>
      </c>
      <c r="E16" s="115">
        <v>6925.7971786274884</v>
      </c>
      <c r="F16" s="115">
        <v>80368.797178627487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894432</v>
      </c>
      <c r="D17" s="115">
        <v>788228</v>
      </c>
      <c r="E17" s="115">
        <v>-17219.369156442495</v>
      </c>
      <c r="F17" s="115">
        <v>1665440.6308435574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231</v>
      </c>
      <c r="D37" s="122">
        <v>175</v>
      </c>
      <c r="E37" s="256">
        <v>0</v>
      </c>
      <c r="F37" s="256">
        <v>406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