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<sst xmlns="http://schemas.openxmlformats.org/spreadsheetml/2006/main" count="607" uniqueCount="505">
  <si>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</si>
  <si>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</si>
  <si>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</si>
  <si>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</si>
  <si>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</si>
  <si>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</si>
  <si>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</si>
  <si>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</si>
  <si>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</si>
  <si>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</si>
  <si>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</si>
  <si>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</si>
  <si>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</si>
  <si>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</si>
  <si>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</si>
  <si>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</si>
  <si>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</si>
  <si>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</si>
  <si>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</si>
  <si>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</si>
  <si>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</si>
  <si>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</si>
  <si>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</si>
  <si>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</si>
  <si>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</si>
  <si>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</si>
  <si>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</si>
  <si>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</si>
  <si>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</si>
  <si>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</si>
  <si>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</si>
  <si>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</si>
  <si>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</si>
  <si>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</si>
  <si>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</si>
  <si>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</si>
  <si>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</si>
  <si>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</si>
  <si>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</si>
  <si>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</si>
  <si>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</si>
  <si>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</si>
  <si>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</si>
  <si>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</si>
  <si>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</si>
  <si>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</si>
  <si>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</si>
  <si>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</si>
  <si>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</si>
  <si>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</si>
  <si>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</si>
  <si>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</si>
  <si>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</si>
  <si>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</si>
  <si>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</si>
  <si>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</si>
  <si>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</si>
  <si>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</si>
  <si>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</si>
  <si>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</si>
  <si>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</si>
  <si>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</si>
  <si>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</si>
  <si>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</si>
  <si>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</si>
  <si>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</si>
  <si>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</si>
  <si>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</si>
  <si>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</si>
  <si>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</si>
  <si>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</si>
  <si>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</si>
  <si>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</si>
  <si>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</si>
  <si>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</si>
  <si>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</si>
  <si>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</si>
  <si>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</si>
  <si>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</si>
  <si>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</si>
  <si>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</si>
  <si>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</si>
  <si>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</si>
  <si>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</si>
  <si>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</si>
  <si>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</si>
  <si>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</si>
  <si>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</si>
  <si>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</si>
  <si>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</si>
  <si>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</si>
  <si>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</si>
  <si>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</si>
  <si>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</si>
  <si>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</si>
  <si>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</si>
  <si>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</si>
  <si>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</si>
  <si>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</si>
  <si>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</si>
  <si>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</si>
  <si>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</si>
  <si>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</si>
  <si>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</si>
  <si>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</si>
  <si>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</si>
  <si>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</si>
  <si>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</si>
  <si>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</si>
  <si>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</si>
  <si>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</si>
  <si>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</si>
  <si>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</si>
  <si>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</si>
  <si>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</si>
  <si>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</si>
  <si>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</si>
  <si>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</si>
  <si>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</si>
  <si>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</si>
  <si>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</si>
  <si>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</si>
  <si>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</si>
  <si>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</si>
  <si>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</si>
  <si>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</si>
  <si>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</si>
  <si>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</si>
  <si>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</si>
  <si>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</si>
  <si>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</si>
  <si>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</si>
  <si>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</si>
  <si>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</si>
  <si>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</si>
  <si>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</si>
  <si>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</si>
  <si>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</si>
  <si>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</si>
  <si>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</si>
  <si>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</si>
  <si>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</si>
  <si>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</si>
  <si>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</si>
  <si>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</si>
  <si>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</si>
  <si>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</si>
  <si>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</si>
  <si>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</si>
  <si>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</si>
  <si>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</si>
  <si>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</si>
  <si>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</si>
  <si>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</si>
  <si>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</si>
  <si>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</si>
  <si>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</si>
  <si>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</si>
  <si>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</si>
  <si>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</si>
  <si>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</si>
  <si>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</si>
  <si>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</si>
  <si>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</si>
  <si>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</si>
  <si>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</si>
  <si>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</si>
  <si>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</si>
  <si>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</si>
  <si>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</si>
  <si>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</si>
  <si>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</si>
  <si>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</si>
  <si>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</si>
  <si>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</si>
  <si>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</si>
  <si>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</si>
  <si>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</si>
  <si>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</si>
  <si>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</si>
  <si>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</si>
  <si>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</si>
  <si>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</si>
  <si>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</si>
  <si>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</si>
  <si>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</si>
  <si>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</si>
  <si>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</si>
  <si>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</si>
  <si>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</si>
  <si>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</si>
  <si>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</si>
  <si>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</si>
  <si>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</si>
  <si>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</si>
  <si>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</si>
  <si>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</si>
  <si>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</si>
  <si>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</si>
  <si>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</si>
  <si>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</si>
  <si>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</si>
  <si>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</si>
  <si>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</si>
  <si>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</si>
  <si>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</si>
  <si>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</si>
  <si>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</si>
  <si>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</si>
  <si>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</si>
  <si>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</si>
  <si>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</si>
  <si>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</si>
  <si>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</si>
  <si>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</si>
  <si>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</si>
  <si>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</si>
  <si>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</si>
  <si>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</si>
  <si>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</si>
  <si>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</si>
  <si>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</si>
  <si>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</si>
  <si>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</si>
  <si>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</si>
  <si>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</si>
  <si>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</si>
  <si>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</si>
  <si>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</si>
  <si>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</si>
  <si>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</si>
  <si>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</si>
  <si>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</si>
  <si>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</si>
  <si>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</si>
  <si>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</si>
  <si>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</si>
  <si>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</si>
  <si>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</si>
  <si>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</si>
  <si>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</si>
  <si>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</si>
  <si>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</si>
  <si>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</si>
  <si>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</si>
  <si>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</si>
  <si>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</si>
  <si>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</si>
  <si>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</si>
  <si>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</si>
  <si>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</si>
  <si>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</si>
  <si>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</si>
  <si>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</si>
  <si>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</si>
  <si>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</si>
  <si>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</si>
  <si>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</si>
  <si>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</si>
  <si>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</si>
  <si>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</si>
  <si>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</si>
  <si>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</si>
  <si>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</si>
  <si>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</si>
  <si>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</si>
  <si>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</si>
  <si>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</si>
  <si>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</si>
  <si>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</si>
  <si>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</si>
  <si>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</si>
  <si>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</si>
  <si>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</si>
  <si>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</si>
  <si>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</si>
  <si>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</si>
  <si>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</si>
  <si>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</si>
  <si>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</si>
  <si>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</si>
  <si>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</si>
  <si>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</si>
  <si>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</si>
  <si>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</si>
  <si>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</si>
  <si>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</si>
  <si>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</si>
  <si>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</si>
  <si>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</si>
  <si>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</si>
  <si>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</si>
  <si>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</si>
  <si>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</si>
  <si>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</si>
  <si>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</si>
  <si>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</si>
  <si>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</si>
  <si>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</si>
  <si>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</si>
  <si>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</si>
  <si>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</si>
  <si>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</si>
  <si>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</si>
  <si>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</si>
  <si>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</si>
  <si>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</si>
  <si>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</si>
  <si>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</si>
  <si>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</si>
  <si>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</si>
  <si>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</si>
  <si>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</si>
  <si>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</si>
  <si>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</si>
  <si>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</si>
  <si>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</si>
  <si>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</si>
  <si>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</si>
  <si>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</si>
  <si>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</si>
  <si>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</si>
  <si>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</si>
  <si>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</si>
  <si>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</si>
  <si>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</si>
  <si>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</si>
  <si>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</si>
  <si>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</si>
  <si>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</si>
  <si>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</si>
  <si>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</si>
  <si>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</si>
  <si>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</si>
  <si>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</si>
  <si>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</si>
  <si>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</si>
  <si>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</si>
  <si>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</si>
  <si>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</si>
  <si>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</si>
  <si>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</si>
  <si>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</si>
  <si>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</si>
  <si>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</si>
  <si>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</si>
  <si>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</si>
  <si>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</si>
  <si>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</si>
  <si>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</si>
  <si>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</si>
  <si>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</si>
  <si>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</si>
  <si>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</si>
  <si>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</si>
  <si>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</si>
  <si>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</si>
  <si>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</si>
  <si>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</si>
  <si>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</si>
  <si>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</si>
  <si>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</si>
  <si>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</si>
  <si>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</si>
  <si>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</si>
  <si>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</si>
  <si>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</si>
  <si>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</si>
  <si>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</si>
  <si>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</si>
  <si>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</si>
  <si>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</si>
  <si>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</si>
  <si>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</si>
  <si>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</si>
  <si>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</si>
  <si>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</si>
  <si>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</si>
  <si>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</si>
  <si>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</si>
  <si>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</si>
  <si>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</si>
  <si>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</si>
  <si>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</si>
  <si>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</si>
  <si>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</si>
  <si>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</si>
  <si>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</si>
  <si>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</si>
  <si>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</si>
  <si>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</si>
  <si>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</si>
  <si>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</si>
  <si>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</si>
  <si>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</si>
  <si>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</si>
  <si>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</si>
  <si>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</si>
  <si>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</si>
  <si>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</si>
  <si>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</si>
  <si>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</si>
  <si>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</si>
  <si>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</si>
  <si>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</si>
  <si>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</si>
  <si>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</si>
  <si>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</si>
  <si>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</si>
  <si>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</si>
  <si>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</si>
  <si>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</si>
  <si>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</si>
  <si>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</si>
  <si>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</si>
  <si>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</si>
  <si>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</si>
  <si>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</si>
  <si>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</si>
  <si>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</si>
  <si>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</si>
  <si>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</si>
  <si>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</si>
  <si>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</si>
  <si>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</si>
  <si>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</si>
  <si>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</si>
  <si>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</si>
  <si>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</si>
  <si>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</si>
  <si>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</si>
  <si>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</si>
  <si>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</si>
  <si>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</si>
  <si>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</si>
  <si>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</si>
  <si>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</si>
  <si>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</si>
  <si>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</si>
  <si>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</si>
  <si>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</si>
  <si>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</si>
  <si>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</si>
  <si>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</si>
  <si>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</si>
  <si>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</si>
  <si>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</si>
  <si>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</si>
  <si>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</si>
  <si>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</si>
  <si>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</si>
  <si>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</si>
  <si>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</si>
  <si>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</si>
  <si>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</si>
  <si>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</si>
  <si>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</si>
  <si>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</si>
  <si>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</si>
  <si>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</si>
  <si>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</si>
  <si>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</si>
  <si>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</si>
  <si>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</si>
  <si>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</si>
  <si>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</si>
  <si>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</si>
  <si>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</si>
  <si>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</si>
  <si>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</si>
  <si>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</si>
  <si>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</si>
  <si>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</si>
  <si>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</si>
  <si>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</si>
  <si>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</si>
  <si>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</si>
  <si>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</si>
  <si>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</si>
  <si>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</si>
  <si>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</si>
  <si>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</si>
  <si>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</si>
  <si>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</si>
  <si>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</si>
  <si>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</si>
  <si>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</si>
  <si>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</si>
  <si>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</si>
  <si>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</si>
  <si>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</si>
  <si>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</si>
  <si>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</si>
  <si>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</si>
  <si>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</si>
  <si>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</si>
  <si>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</si>
  <si>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</si>
  <si>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</si>
  <si>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</si>
  <si>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</si>
  <si>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</si>
  <si>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81468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</si>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</sst>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Illinoi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574333.29</v>
          </cell>
        </row>
        <row r="62">
          <cell r="AW62">
            <v>201016.65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-88200.492026432883</v>
      </c>
      <c r="E5" s="106">
        <v>-88200.492026432883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10127790.49202643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-68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118282.0900000001</v>
      </c>
      <c r="E12" s="106">
        <v>60195.030000000028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11700753.73000001</v>
      </c>
      <c r="AU12" s="107">
        <v>0</v>
      </c>
      <c r="AV12" s="312"/>
      <c r="AW12" s="317"/>
    </row>
    <row r="13" spans="1:49" ht="25.35" x14ac:dyDescent="0.4">
      <c r="B13" s="155" t="s">
        <v>230</v>
      </c>
      <c r="C13" s="62" t="s">
        <v>37</v>
      </c>
      <c r="D13" s="109">
        <v>39614.42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-29035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-36127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-1458.3975833618888</v>
      </c>
      <c r="E25" s="110">
        <v>-1458.3975833618888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2345960.5697034872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63602.023074930417</v>
      </c>
      <c r="E31" s="110">
        <v>63602.023074930417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69076.32040788469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2340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-76.00776880970318</v>
      </c>
      <c r="E44" s="118">
        <v>-76.00776880970318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-85780.359806178429</v>
      </c>
      <c r="E45" s="110">
        <v>-85780.359806178429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183844.7926097672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-4604</v>
      </c>
      <c r="E47" s="110">
        <v>-4604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672434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3294.2873092061245</v>
      </c>
      <c r="E49" s="110">
        <v>3294.2873092061245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13325.852074042199</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86238.517976074509</v>
      </c>
      <c r="E51" s="110">
        <v>86238.517976074509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2349376.933599934</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10322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10811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104</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129886</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10823.846033333333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3143895+'[1]Pt 1 Summary of Data'!$AW$61</f>
        <v>3718228.29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-2698044+'[1]Pt 1 Summary of Data'!$AW$62</f>
        <v>-2497027.35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-88200.492026432883</v>
      </c>
      <c r="E5" s="118">
        <v>-88200.492026432883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10385962.49202643</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2299357</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2557529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16</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2193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1585785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4569767</v>
      </c>
      <c r="AU23" s="113"/>
      <c r="AV23" s="311"/>
      <c r="AW23" s="318"/>
    </row>
    <row r="24" spans="2:49" ht="28.5" customHeight="1" x14ac:dyDescent="0.4">
      <c r="B24" s="178" t="s">
        <v>114</v>
      </c>
      <c r="C24" s="133"/>
      <c r="D24" s="293"/>
      <c r="E24" s="110">
        <v>256125.94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97778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527923</v>
      </c>
      <c r="AU26" s="113"/>
      <c r="AV26" s="311"/>
      <c r="AW26" s="318"/>
    </row>
    <row r="27" spans="2:49" s="5" customFormat="1" ht="25.35" x14ac:dyDescent="0.4">
      <c r="B27" s="178" t="s">
        <v>85</v>
      </c>
      <c r="C27" s="133"/>
      <c r="D27" s="293"/>
      <c r="E27" s="110">
        <v>-1484187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1569187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524873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667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23366774</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696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20820885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55200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53764372</v>
      </c>
      <c r="AU34" s="113"/>
      <c r="AV34" s="311"/>
      <c r="AW34" s="318"/>
    </row>
    <row r="35" spans="2:49" s="5" customFormat="1" x14ac:dyDescent="0.4">
      <c r="B35" s="178" t="s">
        <v>91</v>
      </c>
      <c r="C35" s="133"/>
      <c r="D35" s="293"/>
      <c r="E35" s="110">
        <v>55200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97113</v>
      </c>
      <c r="E36" s="110">
        <v>97113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49445818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-2281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821310</v>
      </c>
      <c r="AU38" s="113"/>
      <c r="AV38" s="311"/>
      <c r="AW38" s="318"/>
    </row>
    <row r="39" spans="2:49" ht="28.2" customHeight="1" x14ac:dyDescent="0.4">
      <c r="B39" s="178" t="s">
        <v>86</v>
      </c>
      <c r="C39" s="133"/>
      <c r="D39" s="293"/>
      <c r="E39" s="110">
        <v>-2281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134344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2474892</v>
      </c>
      <c r="AU41" s="113"/>
      <c r="AV41" s="311"/>
      <c r="AW41" s="318"/>
    </row>
    <row r="42" spans="2:49" s="5" customFormat="1" x14ac:dyDescent="0.4">
      <c r="B42" s="178" t="s">
        <v>92</v>
      </c>
      <c r="C42" s="133"/>
      <c r="D42" s="293"/>
      <c r="E42" s="110">
        <v>1332450.0900000001</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86446.909999999902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3032911.2699999898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1024</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1227</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118282.0900000001</v>
      </c>
      <c r="E54" s="115">
        <v>60195.030000000028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11700753.73000001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5644027</v>
      </c>
      <c r="D5" s="118">
        <v>6117193.2179449899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5684676</v>
      </c>
      <c r="D6" s="110">
        <v>6146260.2179449936</v>
      </c>
      <c r="E6" s="115">
        <v>60195.030000000028</v>
      </c>
      <c r="F6" s="115">
        <v>11891131.247944994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5684676</v>
      </c>
      <c r="D12" s="115">
        <v>6146260.2179449936</v>
      </c>
      <c r="E12" s="115">
        <v>60195.030000000028</v>
      </c>
      <c r="F12" s="115">
        <v>11891131.247944994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5888888</v>
      </c>
      <c r="D15" s="118">
        <v>5434855</v>
      </c>
      <c r="E15" s="106">
        <v>-88200.492026432883</v>
      </c>
      <c r="F15" s="106">
        <v>11235542.507973567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276516</v>
      </c>
      <c r="D16" s="110">
        <v>213483</v>
      </c>
      <c r="E16" s="115">
        <v>62143.625491568528</v>
      </c>
      <c r="F16" s="115">
        <v>552142.62549156859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5612372</v>
      </c>
      <c r="D17" s="115">
        <v>5221372</v>
      </c>
      <c r="E17" s="115">
        <v>-150344.11751800141</v>
      </c>
      <c r="F17" s="115">
        <v>10683399.882481998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1699</v>
      </c>
      <c r="D37" s="122">
        <v>1394</v>
      </c>
      <c r="E37" s="256">
        <v>1</v>
      </c>
      <c r="F37" s="256">
        <v>3094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4.8436E-2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4.8436E-2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1.0128829664177641</v>
      </c>
      <c r="D44" s="260">
        <v>1.1771350936008762</v>
      </c>
      <c r="E44" s="260" t="s">
        <v>504</v>
      </c>
      <c r="F44" s="260">
        <v>1.1130474735335296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4.8436E-2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1.161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1.161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