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E17" i="10"/>
  <c r="F17" i="10" s="1"/>
  <c r="F37" i="10"/>
  <c r="F16" i="10"/>
  <c r="F15" i="10"/>
  <c r="F6"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<sst xmlns="http://schemas.openxmlformats.org/spreadsheetml/2006/main" count="573" uniqueCount="505">
  <si>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</si>
  <si>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</si>
  <si>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</si>
  <si>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</si>
  <si>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</si>
  <si>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</si>
  <si>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</si>
  <si>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</si>
  <si>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</si>
  <si>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</si>
  <si>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</si>
  <si>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</si>
  <si>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</si>
  <si>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</si>
  <si>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</si>
  <si>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</si>
  <si>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</si>
  <si>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</si>
  <si>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</si>
  <si>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</si>
  <si>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</si>
  <si>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</si>
  <si>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</si>
  <si>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</si>
  <si>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</si>
  <si>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</si>
  <si>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</si>
  <si>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</si>
  <si>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</si>
  <si>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</si>
  <si>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</si>
  <si>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</si>
  <si>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</si>
  <si>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</si>
  <si>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</si>
  <si>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</si>
  <si>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</si>
  <si>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</si>
  <si>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</si>
  <si>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</si>
  <si>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</si>
  <si>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</si>
  <si>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</si>
  <si>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</si>
  <si>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</si>
  <si>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</si>
  <si>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</si>
  <si>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</si>
  <si>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</si>
  <si>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</si>
  <si>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</si>
  <si>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</si>
  <si>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</si>
  <si>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</si>
  <si>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</si>
  <si>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</si>
  <si>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</si>
  <si>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</si>
  <si>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</si>
  <si>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</si>
  <si>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</si>
  <si>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</si>
  <si>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</si>
  <si>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</si>
  <si>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</si>
  <si>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</si>
  <si>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</si>
  <si>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</si>
  <si>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</si>
  <si>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</si>
  <si>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</si>
  <si>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</si>
  <si>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</si>
  <si>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</si>
  <si>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</si>
  <si>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</si>
  <si>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</si>
  <si>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</si>
  <si>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</si>
  <si>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</si>
  <si>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</si>
  <si>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</si>
  <si>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</si>
  <si>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</si>
  <si>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</si>
  <si>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</si>
  <si>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</si>
  <si>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</si>
  <si>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</si>
  <si>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</si>
  <si>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</si>
  <si>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</si>
  <si>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</si>
  <si>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</si>
  <si>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</si>
  <si>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</si>
  <si>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</si>
  <si>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</si>
  <si>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</si>
  <si>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</si>
  <si>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</si>
  <si>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</si>
  <si>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</si>
  <si>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</si>
  <si>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</si>
  <si>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</si>
  <si>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</si>
  <si>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</si>
  <si>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</si>
  <si>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</si>
  <si>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</si>
  <si>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</si>
  <si>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</si>
  <si>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</si>
  <si>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</si>
  <si>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</si>
  <si>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</si>
  <si>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</si>
  <si>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</si>
  <si>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</si>
  <si>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</si>
  <si>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</si>
  <si>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</si>
  <si>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</si>
  <si>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</si>
  <si>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</si>
  <si>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</si>
  <si>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</si>
  <si>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</si>
  <si>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</si>
  <si>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</si>
  <si>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</si>
  <si>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</si>
  <si>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</si>
  <si>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</si>
  <si>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</si>
  <si>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</si>
  <si>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</si>
  <si>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</si>
  <si>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</si>
  <si>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</si>
  <si>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</si>
  <si>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</si>
  <si>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</si>
  <si>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</si>
  <si>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</si>
  <si>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</si>
  <si>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</si>
  <si>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</si>
  <si>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</si>
  <si>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</si>
  <si>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</si>
  <si>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</si>
  <si>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</si>
  <si>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</si>
  <si>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</si>
  <si>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</si>
  <si>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</si>
  <si>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</si>
  <si>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</si>
  <si>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</si>
  <si>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</si>
  <si>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</si>
  <si>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</si>
  <si>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</si>
  <si>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</si>
  <si>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</si>
  <si>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</si>
  <si>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</si>
  <si>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</si>
  <si>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</si>
  <si>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</si>
  <si>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</si>
  <si>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</si>
  <si>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</si>
  <si>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</si>
  <si>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</si>
  <si>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</si>
  <si>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</si>
  <si>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</si>
  <si>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</si>
  <si>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</si>
  <si>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</si>
  <si>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</si>
  <si>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</si>
  <si>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</si>
  <si>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</si>
  <si>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</si>
  <si>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</si>
  <si>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</si>
  <si>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</si>
  <si>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</si>
  <si>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</si>
  <si>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</si>
  <si>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</si>
  <si>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</si>
  <si>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</si>
  <si>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</si>
  <si>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</si>
  <si>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</si>
  <si>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</si>
  <si>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</si>
  <si>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</si>
  <si>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</si>
  <si>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</si>
  <si>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</si>
  <si>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</si>
  <si>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</si>
  <si>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</si>
  <si>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</si>
  <si>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</si>
  <si>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</si>
  <si>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</si>
  <si>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</si>
  <si>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</si>
  <si>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</si>
  <si>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</si>
  <si>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</si>
  <si>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</si>
  <si>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</si>
  <si>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</si>
  <si>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</si>
  <si>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</si>
  <si>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</si>
  <si>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</si>
  <si>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</si>
  <si>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</si>
  <si>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</si>
  <si>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</si>
  <si>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</si>
  <si>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</si>
  <si>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</si>
  <si>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</si>
  <si>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</si>
  <si>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</si>
  <si>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</si>
  <si>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</si>
  <si>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</si>
  <si>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</si>
  <si>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</si>
  <si>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</si>
  <si>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</si>
  <si>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</si>
  <si>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</si>
  <si>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</si>
  <si>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</si>
  <si>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</si>
  <si>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</si>
  <si>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</si>
  <si>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</si>
  <si>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</si>
  <si>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</si>
  <si>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</si>
  <si>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</si>
  <si>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</si>
  <si>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</si>
  <si>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</si>
  <si>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</si>
  <si>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</si>
  <si>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</si>
  <si>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</si>
  <si>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</si>
  <si>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</si>
  <si>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</si>
  <si>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</si>
  <si>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</si>
  <si>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</si>
  <si>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</si>
  <si>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</si>
  <si>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</si>
  <si>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</si>
  <si>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</si>
  <si>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</si>
  <si>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</si>
  <si>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</si>
  <si>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</si>
  <si>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</si>
  <si>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</si>
  <si>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</si>
  <si>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</si>
  <si>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</si>
  <si>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</si>
  <si>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</si>
  <si>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</si>
  <si>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</si>
  <si>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</si>
  <si>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</si>
  <si>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</si>
  <si>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</si>
  <si>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</si>
  <si>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</si>
  <si>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</si>
  <si>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</si>
  <si>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</si>
  <si>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</si>
  <si>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</si>
  <si>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</si>
  <si>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</si>
  <si>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</si>
  <si>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</si>
  <si>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</si>
  <si>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</si>
  <si>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</si>
  <si>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</si>
  <si>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</si>
  <si>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</si>
  <si>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</si>
  <si>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</si>
  <si>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</si>
  <si>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</si>
  <si>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</si>
  <si>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</si>
  <si>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</si>
  <si>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</si>
  <si>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</si>
  <si>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</si>
  <si>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</si>
  <si>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</si>
  <si>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</si>
  <si>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</si>
  <si>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</si>
  <si>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</si>
  <si>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</si>
  <si>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</si>
  <si>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</si>
  <si>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</si>
  <si>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</si>
  <si>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</si>
  <si>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</si>
  <si>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</si>
  <si>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</si>
  <si>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</si>
  <si>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</si>
  <si>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</si>
  <si>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</si>
  <si>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</si>
  <si>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</si>
  <si>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</si>
  <si>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</si>
  <si>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</si>
  <si>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</si>
  <si>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</si>
  <si>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</si>
  <si>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</si>
  <si>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</si>
  <si>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</si>
  <si>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</si>
  <si>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</si>
  <si>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</si>
  <si>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</si>
  <si>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</si>
  <si>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</si>
  <si>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</si>
  <si>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</si>
  <si>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</si>
  <si>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</si>
  <si>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</si>
  <si>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</si>
  <si>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</si>
  <si>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</si>
  <si>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</si>
  <si>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</si>
  <si>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</si>
  <si>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</si>
  <si>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</si>
  <si>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</si>
  <si>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</si>
  <si>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</si>
  <si>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</si>
  <si>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</si>
  <si>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</si>
  <si>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</si>
  <si>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</si>
  <si>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</si>
  <si>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</si>
  <si>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</si>
  <si>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</si>
  <si>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</si>
  <si>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</si>
  <si>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</si>
  <si>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</si>
  <si>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</si>
  <si>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</si>
  <si>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</si>
  <si>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</si>
  <si>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</si>
  <si>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</si>
  <si>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</si>
  <si>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</si>
  <si>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</si>
  <si>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</si>
  <si>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</si>
  <si>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</si>
  <si>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</si>
  <si>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</si>
  <si>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</si>
  <si>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</si>
  <si>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</si>
  <si>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</si>
  <si>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</si>
  <si>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</si>
  <si>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</si>
  <si>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</si>
  <si>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</si>
  <si>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</si>
  <si>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</si>
  <si>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</si>
  <si>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</si>
  <si>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</si>
  <si>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</si>
  <si>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</si>
  <si>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</si>
  <si>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</si>
  <si>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</si>
  <si>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</si>
  <si>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</si>
  <si>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</si>
  <si>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</si>
  <si>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</si>
  <si>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</si>
  <si>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</si>
  <si>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</si>
  <si>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</si>
  <si>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</si>
  <si>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</si>
  <si>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</si>
  <si>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</si>
  <si>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</si>
  <si>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</si>
  <si>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</si>
  <si>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</si>
  <si>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</si>
  <si>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</si>
  <si>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</si>
  <si>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</si>
  <si>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</si>
  <si>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</si>
  <si>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</si>
  <si>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</si>
  <si>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</si>
  <si>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</si>
  <si>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</si>
  <si>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</si>
  <si>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</si>
  <si>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</si>
  <si>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</si>
  <si>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</si>
  <si>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</si>
  <si>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</si>
  <si>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</si>
  <si>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</si>
  <si>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</si>
  <si>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</si>
  <si>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</si>
  <si>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</si>
  <si>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</si>
  <si>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</si>
  <si>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</si>
  <si>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</si>
  <si>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</si>
  <si>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</si>
  <si>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</si>
  <si>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</si>
  <si>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</si>
  <si>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</si>
  <si>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</si>
  <si>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</si>
  <si>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</si>
  <si>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</si>
  <si>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</si>
  <si>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</si>
  <si>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</si>
  <si>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</si>
  <si>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</si>
  <si>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</si>
  <si>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</si>
  <si>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</si>
  <si>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</si>
  <si>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</si>
  <si>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</si>
  <si>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</si>
  <si>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</si>
  <si>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</si>
  <si>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</si>
  <si>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</si>
  <si>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</si>
  <si>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</si>
  <si>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</si>
  <si>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</si>
  <si>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</si>
  <si>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</si>
  <si>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</si>
  <si>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</si>
  <si>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</si>
  <si>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</si>
  <si>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</si>
  <si>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</si>
  <si>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</si>
  <si>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</si>
  <si>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</si>
  <si>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</si>
  <si>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</si>
  <si>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66746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</si>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</sst>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16064</v>
      </c>
      <c r="E5" s="106">
        <v>16064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5808125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-5567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3282</v>
      </c>
      <c r="E12" s="106">
        <v>2711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4240365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-2726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43</v>
      </c>
      <c r="E28" s="110">
        <f>+D28</f>
        <v>43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15714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202</v>
      </c>
      <c r="E31" s="110">
        <f>+D31</f>
        <v>202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73050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35</v>
      </c>
      <c r="E35" s="110">
        <f>+D35</f>
        <v>35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12751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715</v>
      </c>
      <c r="E46" s="110">
        <f t="shared" ref="E46:E47" si="0">+D46</f>
        <v>715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258507</v>
      </c>
      <c r="AU46" s="113"/>
      <c r="AV46" s="113"/>
      <c r="AW46" s="318"/>
    </row>
    <row r="47" spans="1:49" x14ac:dyDescent="0.2">
      <c r="B47" s="161" t="s">
        <v>264</v>
      </c>
      <c r="C47" s="62" t="s">
        <v>21</v>
      </c>
      <c r="D47" s="109">
        <v>301</v>
      </c>
      <c r="E47" s="110">
        <f t="shared" si="0"/>
        <v>301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1383395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v>
      </c>
      <c r="E49" s="110">
        <f>+D49</f>
        <v>33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11966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1586</v>
      </c>
      <c r="E51" s="110">
        <f>+D51</f>
        <v>1586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573479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 t="shared" ref="E56:E57" si="1">+D56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5427</v>
      </c>
      <c r="AU56" s="123"/>
      <c r="AV56" s="123"/>
      <c r="AW56" s="309"/>
    </row>
    <row r="57" spans="2:49" x14ac:dyDescent="0.2">
      <c r="B57" s="161" t="s">
        <v>273</v>
      </c>
      <c r="C57" s="62" t="s">
        <v>25</v>
      </c>
      <c r="D57" s="124">
        <v>2</v>
      </c>
      <c r="E57" s="125">
        <f t="shared" si="1"/>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f t="shared" ref="E59:E60" si="2">+D59</f>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47546</v>
      </c>
      <c r="AU59" s="126"/>
      <c r="AV59" s="126"/>
      <c r="AW59" s="310"/>
    </row>
    <row r="60" spans="2:49" x14ac:dyDescent="0.2">
      <c r="B60" s="161" t="s">
        <v>276</v>
      </c>
      <c r="C60" s="62"/>
      <c r="D60" s="127">
        <f>+D59/12</f>
        <v>2</v>
      </c>
      <c r="E60" s="128">
        <f t="shared" si="2"/>
        <v>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3962.1666666666665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16066</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6040673</v>
      </c>
      <c r="AU5" s="119"/>
      <c r="AV5" s="312"/>
      <c r="AW5" s="317"/>
    </row>
    <row r="6" spans="2:49" x14ac:dyDescent="0.2">
      <c r="B6" s="176" t="s">
        <v>279</v>
      </c>
      <c r="C6" s="133" t="s">
        <v>8</v>
      </c>
      <c r="D6" s="109">
        <v>41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116776</v>
      </c>
      <c r="AU6" s="113"/>
      <c r="AV6" s="311"/>
      <c r="AW6" s="318"/>
    </row>
    <row r="7" spans="2:49" x14ac:dyDescent="0.2">
      <c r="B7" s="176" t="s">
        <v>280</v>
      </c>
      <c r="C7" s="133" t="s">
        <v>9</v>
      </c>
      <c r="D7" s="109">
        <v>43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349324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2753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3852756</v>
      </c>
      <c r="AU23" s="113"/>
      <c r="AV23" s="311"/>
      <c r="AW23" s="318"/>
    </row>
    <row r="24" spans="2:49" ht="28.5" customHeight="1" x14ac:dyDescent="0.2">
      <c r="B24" s="178" t="s">
        <v>114</v>
      </c>
      <c r="C24" s="133"/>
      <c r="D24" s="293"/>
      <c r="E24" s="110">
        <v>2431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9593</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2138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1109690</v>
      </c>
      <c r="AU30" s="113"/>
      <c r="AV30" s="311"/>
      <c r="AW30" s="318"/>
    </row>
    <row r="31" spans="2:49" s="5" customFormat="1" ht="25.5" x14ac:dyDescent="0.2">
      <c r="B31" s="178" t="s">
        <v>84</v>
      </c>
      <c r="C31" s="133"/>
      <c r="D31" s="293"/>
      <c r="E31" s="110">
        <v>280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1737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539731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913878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1101300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3282</v>
      </c>
      <c r="E54" s="115">
        <f>+E24+E27+E31+E35-E36</f>
        <v>2711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4240365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50826</v>
      </c>
      <c r="D5" s="118">
        <v>-870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51905</v>
      </c>
      <c r="D6" s="110">
        <v>6509</v>
      </c>
      <c r="E6" s="115">
        <v>2711</v>
      </c>
      <c r="F6" s="115">
        <f>+E6+D6+C6</f>
        <v>61125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51905</v>
      </c>
      <c r="D12" s="115">
        <f t="shared" ref="D12:E12" si="0">+D6</f>
        <v>6509</v>
      </c>
      <c r="E12" s="115">
        <f t="shared" si="0"/>
        <v>2711</v>
      </c>
      <c r="F12" s="115">
        <f>+E12+D12+C12</f>
        <v>61125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14630</v>
      </c>
      <c r="D15" s="118">
        <v>15336</v>
      </c>
      <c r="E15" s="106">
        <v>16064</v>
      </c>
      <c r="F15" s="106">
        <f t="shared" ref="F15:F17" si="1">+E15+D15+C15</f>
        <v>46030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229</v>
      </c>
      <c r="D16" s="110">
        <v>193</v>
      </c>
      <c r="E16" s="115">
        <v>280</v>
      </c>
      <c r="F16" s="115">
        <f t="shared" si="1"/>
        <v>702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14401</v>
      </c>
      <c r="D17" s="115">
        <f>+D15-D16</f>
        <v>15143</v>
      </c>
      <c r="E17" s="115">
        <f>+E15-E16</f>
        <v>15784</v>
      </c>
      <c r="F17" s="115">
        <f t="shared" si="1"/>
        <v>45328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f>+E37+D37+C37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2015-07-22T18:41:42Z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