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LOA\"/>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17" i="10" l="1"/>
  <c r="E17" i="10"/>
  <c r="D17" i="10"/>
  <c r="C17" i="10"/>
  <c r="F16" i="10"/>
  <c r="F15" i="10"/>
  <c r="F12" i="10"/>
  <c r="F6" i="10"/>
  <c r="E12" i="10"/>
  <c r="D12" i="10"/>
  <c r="C12" i="10"/>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<sst xmlns="http://schemas.openxmlformats.org/spreadsheetml/2006/main" count="575" uniqueCount="507">
  <si>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</si>
  <si>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</si>
  <si>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</si>
  <si>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</si>
  <si>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</si>
  <si>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</si>
  <si>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</si>
  <si>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</si>
  <si>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</si>
  <si>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</si>
  <si>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</si>
  <si>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</si>
  <si>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</si>
  <si>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</si>
  <si>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</si>
  <si>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</si>
  <si>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</si>
  <si>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</si>
  <si>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</si>
  <si>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</si>
  <si>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</si>
  <si>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</si>
  <si>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</si>
  <si>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</si>
  <si>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</si>
  <si>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</si>
  <si>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</si>
  <si>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</si>
  <si>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</si>
  <si>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</si>
  <si>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</si>
  <si>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</si>
  <si>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</si>
  <si>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</si>
  <si>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</si>
  <si>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</si>
  <si>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</si>
  <si>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</si>
  <si>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</si>
  <si>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</si>
  <si>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</si>
  <si>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</si>
  <si>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</si>
  <si>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</si>
  <si>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</si>
  <si>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</si>
  <si>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</si>
  <si>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</si>
  <si>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</si>
  <si>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</si>
  <si>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</si>
  <si>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</si>
  <si>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</si>
  <si>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</si>
  <si>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</si>
  <si>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</si>
  <si>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</si>
  <si>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</si>
  <si>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</si>
  <si>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</si>
  <si>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</si>
  <si>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</si>
  <si>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</si>
  <si>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</si>
  <si>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</si>
  <si>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</si>
  <si>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</si>
  <si>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</si>
  <si>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</si>
  <si>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</si>
  <si>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</si>
  <si>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</si>
  <si>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</si>
  <si>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</si>
  <si>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</si>
  <si>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</si>
  <si>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</si>
  <si>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</si>
  <si>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</si>
  <si>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</si>
  <si>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</si>
  <si>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</si>
  <si>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</si>
  <si>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</si>
  <si>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</si>
  <si>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</si>
  <si>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</si>
  <si>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</si>
  <si>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</si>
  <si>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</si>
  <si>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</si>
  <si>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</si>
  <si>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</si>
  <si>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</si>
  <si>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</si>
  <si>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</si>
  <si>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</si>
  <si>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</si>
  <si>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</si>
  <si>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</si>
  <si>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</si>
  <si>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</si>
  <si>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</si>
  <si>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</si>
  <si>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</si>
  <si>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</si>
  <si>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</si>
  <si>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</si>
  <si>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</si>
  <si>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</si>
  <si>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</si>
  <si>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</si>
  <si>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</si>
  <si>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</si>
  <si>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</si>
  <si>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</si>
  <si>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</si>
  <si>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</si>
  <si>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</si>
  <si>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</si>
  <si>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</si>
  <si>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</si>
  <si>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</si>
  <si>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</si>
  <si>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</si>
  <si>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</si>
  <si>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</si>
  <si>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</si>
  <si>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</si>
  <si>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</si>
  <si>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</si>
  <si>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</si>
  <si>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</si>
  <si>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</si>
  <si>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</si>
  <si>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</si>
  <si>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</si>
  <si>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</si>
  <si>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</si>
  <si>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</si>
  <si>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</si>
  <si>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</si>
  <si>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</si>
  <si>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</si>
  <si>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</si>
  <si>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</si>
  <si>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</si>
  <si>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</si>
  <si>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</si>
  <si>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</si>
  <si>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</si>
  <si>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</si>
  <si>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</si>
  <si>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</si>
  <si>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</si>
  <si>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</si>
  <si>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</si>
  <si>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</si>
  <si>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</si>
  <si>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</si>
  <si>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</si>
  <si>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</si>
  <si>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</si>
  <si>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</si>
  <si>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</si>
  <si>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</si>
  <si>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</si>
  <si>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</si>
  <si>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</si>
  <si>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</si>
  <si>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</si>
  <si>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</si>
  <si>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</si>
  <si>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</si>
  <si>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</si>
  <si>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</si>
  <si>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</si>
  <si>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</si>
  <si>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</si>
  <si>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</si>
  <si>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</si>
  <si>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</si>
  <si>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</si>
  <si>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</si>
  <si>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</si>
  <si>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</si>
  <si>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</si>
  <si>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</si>
  <si>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</si>
  <si>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</si>
  <si>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</si>
  <si>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</si>
  <si>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</si>
  <si>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</si>
  <si>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</si>
  <si>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</si>
  <si>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</si>
  <si>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</si>
  <si>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</si>
  <si>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</si>
  <si>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</si>
  <si>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</si>
  <si>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</si>
  <si>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</si>
  <si>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</si>
  <si>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</si>
  <si>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</si>
  <si>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</si>
  <si>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</si>
  <si>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</si>
  <si>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</si>
  <si>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</si>
  <si>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</si>
  <si>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</si>
  <si>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</si>
  <si>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</si>
  <si>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</si>
  <si>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</si>
  <si>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</si>
  <si>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</si>
  <si>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</si>
  <si>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</si>
  <si>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</si>
  <si>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</si>
  <si>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</si>
  <si>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</si>
  <si>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</si>
  <si>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</si>
  <si>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</si>
  <si>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</si>
  <si>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</si>
  <si>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</si>
  <si>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</si>
  <si>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</si>
  <si>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</si>
  <si>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</si>
  <si>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</si>
  <si>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</si>
  <si>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</si>
  <si>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</si>
  <si>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</si>
  <si>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</si>
  <si>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</si>
  <si>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</si>
  <si>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</si>
  <si>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</si>
  <si>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</si>
  <si>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</si>
  <si>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</si>
  <si>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</si>
  <si>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</si>
  <si>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</si>
  <si>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</si>
  <si>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</si>
  <si>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</si>
  <si>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</si>
  <si>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</si>
  <si>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</si>
  <si>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</si>
  <si>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</si>
  <si>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</si>
  <si>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</si>
  <si>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</si>
  <si>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</si>
  <si>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</si>
  <si>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</si>
  <si>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</si>
  <si>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</si>
  <si>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</si>
  <si>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</si>
  <si>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</si>
  <si>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</si>
  <si>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</si>
  <si>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</si>
  <si>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</si>
  <si>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</si>
  <si>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</si>
  <si>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</si>
  <si>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</si>
  <si>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</si>
  <si>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</si>
  <si>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</si>
  <si>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</si>
  <si>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</si>
  <si>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</si>
  <si>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</si>
  <si>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</si>
  <si>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</si>
  <si>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</si>
  <si>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</si>
  <si>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</si>
  <si>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</si>
  <si>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</si>
  <si>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</si>
  <si>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</si>
  <si>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</si>
  <si>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</si>
  <si>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</si>
  <si>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</si>
  <si>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</si>
  <si>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</si>
  <si>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</si>
  <si>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</si>
  <si>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</si>
  <si>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</si>
  <si>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</si>
  <si>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</si>
  <si>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</si>
  <si>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</si>
  <si>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</si>
  <si>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</si>
  <si>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</si>
  <si>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</si>
  <si>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</si>
  <si>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</si>
  <si>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</si>
  <si>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</si>
  <si>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</si>
  <si>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</si>
  <si>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</si>
  <si>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</si>
  <si>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</si>
  <si>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</si>
  <si>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</si>
  <si>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</si>
  <si>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</si>
  <si>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</si>
  <si>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</si>
  <si>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</si>
  <si>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</si>
  <si>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</si>
  <si>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</si>
  <si>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</si>
  <si>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</si>
  <si>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</si>
  <si>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</si>
  <si>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</si>
  <si>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</si>
  <si>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</si>
  <si>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</si>
  <si>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</si>
  <si>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</si>
  <si>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</si>
  <si>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</si>
  <si>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</si>
  <si>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</si>
  <si>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</si>
  <si>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</si>
  <si>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</si>
  <si>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</si>
  <si>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</si>
  <si>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</si>
  <si>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</si>
  <si>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</si>
  <si>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</si>
  <si>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</si>
  <si>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</si>
  <si>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</si>
  <si>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</si>
  <si>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</si>
  <si>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</si>
  <si>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</si>
  <si>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</si>
  <si>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</si>
  <si>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</si>
  <si>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</si>
  <si>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</si>
  <si>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</si>
  <si>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</si>
  <si>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</si>
  <si>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</si>
  <si>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</si>
  <si>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</si>
  <si>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</si>
  <si>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</si>
  <si>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</si>
  <si>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</si>
  <si>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</si>
  <si>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</si>
  <si>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</si>
  <si>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</si>
  <si>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</si>
  <si>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</si>
  <si>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</si>
  <si>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</si>
  <si>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</si>
  <si>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</si>
  <si>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</si>
  <si>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</si>
  <si>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</si>
  <si>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</si>
  <si>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</si>
  <si>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</si>
  <si>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</si>
  <si>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</si>
  <si>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</si>
  <si>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</si>
  <si>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</si>
  <si>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</si>
  <si>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</si>
  <si>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</si>
  <si>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</si>
  <si>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</si>
  <si>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</si>
  <si>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</si>
  <si>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</si>
  <si>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</si>
  <si>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</si>
  <si>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</si>
  <si>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</si>
  <si>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</si>
  <si>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</si>
  <si>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</si>
  <si>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</si>
  <si>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</si>
  <si>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</si>
  <si>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</si>
  <si>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</si>
  <si>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</si>
  <si>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</si>
  <si>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</si>
  <si>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</si>
  <si>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</si>
  <si>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</si>
  <si>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</si>
  <si>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</si>
  <si>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</si>
  <si>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</si>
  <si>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</si>
  <si>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</si>
  <si>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</si>
  <si>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</si>
  <si>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</si>
  <si>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</si>
  <si>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</si>
  <si>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</si>
  <si>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</si>
  <si>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</si>
  <si>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</si>
  <si>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</si>
  <si>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</si>
  <si>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</si>
  <si>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</si>
  <si>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</si>
  <si>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</si>
  <si>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</si>
  <si>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</si>
  <si>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</si>
  <si>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</si>
  <si>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</si>
  <si>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</si>
  <si>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</si>
  <si>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</si>
  <si>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</si>
  <si>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</si>
  <si>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</si>
  <si>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</si>
  <si>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</si>
  <si>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</si>
  <si>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</si>
  <si>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</si>
  <si>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</si>
  <si>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</si>
  <si>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</si>
  <si>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</si>
  <si>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</si>
  <si>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</si>
  <si>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</si>
  <si>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</si>
  <si>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</si>
  <si>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</si>
  <si>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</si>
  <si>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</si>
  <si>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</si>
  <si>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</si>
  <si>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</si>
  <si>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</si>
  <si>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</si>
  <si>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</si>
  <si>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</si>
  <si>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</si>
  <si>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</si>
  <si>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</si>
  <si>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</si>
  <si>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</si>
  <si>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</si>
  <si>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</si>
  <si>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</si>
  <si>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</si>
  <si>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</si>
  <si>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</si>
  <si>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</si>
  <si>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</si>
  <si>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</si>
  <si>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</si>
  <si>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</si>
  <si>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 of America</t>
  </si>
  <si>
    <t>NEW ERA LIFE GRP</t>
  </si>
  <si>
    <t>00520</t>
  </si>
  <si>
    <t>2015</t>
  </si>
  <si>
    <t>11720 Katy Freeway Suite 1700 Houston, TX 77079</t>
  </si>
  <si>
    <t>860199949</t>
  </si>
  <si>
    <t>006574</t>
  </si>
  <si>
    <t>81132</t>
  </si>
  <si>
    <t>37481</t>
  </si>
  <si>
    <t>486</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</si>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</sst>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9327</v>
      </c>
      <c r="E5" s="213">
        <v>9327</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-9121</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1899</v>
      </c>
      <c r="E12" s="213">
        <v>2279</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-8824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-1650</v>
      </c>
      <c r="E47" s="217">
        <v>-1650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64</v>
      </c>
      <c r="E51" s="217">
        <v>64</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v>
      </c>
      <c r="E57" s="232">
        <v>3</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36</v>
      </c>
      <c r="E59" s="232">
        <v>36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v>
      </c>
      <c r="E60" s="235">
        <v>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9327</v>
      </c>
      <c r="E5" s="326">
        <f>+D5-D7</f>
        <v>8951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376</v>
      </c>
      <c r="E6" s="319">
        <f>+D6</f>
        <v>376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376</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1796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1662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2477</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617</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2374</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10955</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10955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10955</v>
      </c>
      <c r="E36" s="319">
        <v>10955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1899</v>
      </c>
      <c r="E54" s="323">
        <f>+E24+E27+E31+E35-E36</f>
        <v>2279</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E43" sqref="E4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25239</v>
      </c>
      <c r="D5" s="403">
        <v>785</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26775</v>
      </c>
      <c r="D6" s="398">
        <v>2808</v>
      </c>
      <c r="E6" s="400">
        <v>2279</v>
      </c>
      <c r="F6" s="400">
        <f>+E6+D6+C6</f>
        <v>31862</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26775</v>
      </c>
      <c r="D12" s="400">
        <f t="shared" ref="D12:E12" si="0">+D6</f>
        <v>2808</v>
      </c>
      <c r="E12" s="400">
        <f t="shared" si="0"/>
        <v>2279</v>
      </c>
      <c r="F12" s="400">
        <f>+E12+D12+C12</f>
        <v>31862</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20302</v>
      </c>
      <c r="D15" s="403">
        <v>10529</v>
      </c>
      <c r="E15" s="395">
        <v>9327</v>
      </c>
      <c r="F15" s="395">
        <f>+E15+D15+C15</f>
        <v>40158</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724</v>
      </c>
      <c r="D16" s="398">
        <v>0</v>
      </c>
      <c r="E16" s="400">
        <v>0</v>
      </c>
      <c r="F16" s="400">
        <f>+E16+D16+C16</f>
        <v>724</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19578</v>
      </c>
      <c r="D17" s="400">
        <f t="shared" ref="D17:F17" si="1">+D15-D16</f>
        <v>10529</v>
      </c>
      <c r="E17" s="400">
        <f t="shared" si="1"/>
        <v>9327</v>
      </c>
      <c r="F17" s="400">
        <f t="shared" si="1"/>
        <v>39434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v>
      </c>
      <c r="D38" s="405">
        <v>3</v>
      </c>
      <c r="E38" s="432">
        <v>3</v>
      </c>
      <c r="F38" s="432">
        <v>11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8"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8"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8"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8"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8"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2016-07-18T20:53:58Z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