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<sst xmlns="http://schemas.openxmlformats.org/spreadsheetml/2006/main" count="614" uniqueCount="505">
  <si>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</si>
  <si>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</si>
  <si>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</si>
  <si>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</si>
  <si>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</si>
  <si>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</si>
  <si>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</si>
  <si>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</si>
  <si>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</si>
  <si>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</si>
  <si>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</si>
  <si>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</si>
  <si>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</si>
  <si>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</si>
  <si>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</si>
  <si>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</si>
  <si>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</si>
  <si>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</si>
  <si>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</si>
  <si>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</si>
  <si>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</si>
  <si>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</si>
  <si>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</si>
  <si>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</si>
  <si>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</si>
  <si>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</si>
  <si>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</si>
  <si>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</si>
  <si>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</si>
  <si>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</si>
  <si>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</si>
  <si>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</si>
  <si>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</si>
  <si>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</si>
  <si>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</si>
  <si>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</si>
  <si>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</si>
  <si>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</si>
  <si>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</si>
  <si>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</si>
  <si>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</si>
  <si>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</si>
  <si>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</si>
  <si>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</si>
  <si>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</si>
  <si>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</si>
  <si>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</si>
  <si>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</si>
  <si>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</si>
  <si>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</si>
  <si>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</si>
  <si>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</si>
  <si>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</si>
  <si>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</si>
  <si>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</si>
  <si>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</si>
  <si>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</si>
  <si>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</si>
  <si>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</si>
  <si>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</si>
  <si>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</si>
  <si>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</si>
  <si>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</si>
  <si>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</si>
  <si>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</si>
  <si>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</si>
  <si>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</si>
  <si>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</si>
  <si>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</si>
  <si>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</si>
  <si>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</si>
  <si>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</si>
  <si>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</si>
  <si>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</si>
  <si>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</si>
  <si>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</si>
  <si>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</si>
  <si>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</si>
  <si>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</si>
  <si>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</si>
  <si>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</si>
  <si>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</si>
  <si>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</si>
  <si>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</si>
  <si>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</si>
  <si>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</si>
  <si>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</si>
  <si>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</si>
  <si>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</si>
  <si>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</si>
  <si>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</si>
  <si>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</si>
  <si>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</si>
  <si>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</si>
  <si>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</si>
  <si>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</si>
  <si>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</si>
  <si>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</si>
  <si>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</si>
  <si>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</si>
  <si>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</si>
  <si>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</si>
  <si>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</si>
  <si>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</si>
  <si>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</si>
  <si>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</si>
  <si>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</si>
  <si>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</si>
  <si>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</si>
  <si>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</si>
  <si>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</si>
  <si>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</si>
  <si>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</si>
  <si>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</si>
  <si>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</si>
  <si>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</si>
  <si>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</si>
  <si>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</si>
  <si>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</si>
  <si>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</si>
  <si>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</si>
  <si>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</si>
  <si>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</si>
  <si>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</si>
  <si>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</si>
  <si>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</si>
  <si>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</si>
  <si>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</si>
  <si>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</si>
  <si>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</si>
  <si>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</si>
  <si>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</si>
  <si>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</si>
  <si>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</si>
  <si>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</si>
  <si>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</si>
  <si>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</si>
  <si>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</si>
  <si>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</si>
  <si>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</si>
  <si>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</si>
  <si>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</si>
  <si>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</si>
  <si>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</si>
  <si>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</si>
  <si>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</si>
  <si>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</si>
  <si>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</si>
  <si>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</si>
  <si>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</si>
  <si>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</si>
  <si>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</si>
  <si>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</si>
  <si>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</si>
  <si>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</si>
  <si>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</si>
  <si>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</si>
  <si>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</si>
  <si>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</si>
  <si>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</si>
  <si>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</si>
  <si>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</si>
  <si>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</si>
  <si>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</si>
  <si>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</si>
  <si>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</si>
  <si>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</si>
  <si>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</si>
  <si>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</si>
  <si>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</si>
  <si>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</si>
  <si>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</si>
  <si>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</si>
  <si>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</si>
  <si>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</si>
  <si>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</si>
  <si>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</si>
  <si>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</si>
  <si>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</si>
  <si>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</si>
  <si>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</si>
  <si>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</si>
  <si>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</si>
  <si>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</si>
  <si>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</si>
  <si>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</si>
  <si>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</si>
  <si>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</si>
  <si>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</si>
  <si>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</si>
  <si>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</si>
  <si>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</si>
  <si>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</si>
  <si>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</si>
  <si>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</si>
  <si>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</si>
  <si>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</si>
  <si>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</si>
  <si>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</si>
  <si>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</si>
  <si>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</si>
  <si>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</si>
  <si>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</si>
  <si>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</si>
  <si>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</si>
  <si>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</si>
  <si>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</si>
  <si>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</si>
  <si>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</si>
  <si>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</si>
  <si>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</si>
  <si>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</si>
  <si>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</si>
  <si>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</si>
  <si>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</si>
  <si>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</si>
  <si>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</si>
  <si>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</si>
  <si>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</si>
  <si>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</si>
  <si>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</si>
  <si>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</si>
  <si>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</si>
  <si>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</si>
  <si>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</si>
  <si>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</si>
  <si>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</si>
  <si>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</si>
  <si>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</si>
  <si>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</si>
  <si>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</si>
  <si>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</si>
  <si>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</si>
  <si>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</si>
  <si>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</si>
  <si>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</si>
  <si>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</si>
  <si>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</si>
  <si>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</si>
  <si>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</si>
  <si>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</si>
  <si>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</si>
  <si>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</si>
  <si>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</si>
  <si>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</si>
  <si>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</si>
  <si>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</si>
  <si>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</si>
  <si>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</si>
  <si>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</si>
  <si>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</si>
  <si>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</si>
  <si>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</si>
  <si>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</si>
  <si>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</si>
  <si>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</si>
  <si>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</si>
  <si>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</si>
  <si>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</si>
  <si>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</si>
  <si>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</si>
  <si>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</si>
  <si>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</si>
  <si>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</si>
  <si>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</si>
  <si>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</si>
  <si>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</si>
  <si>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</si>
  <si>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</si>
  <si>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</si>
  <si>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</si>
  <si>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</si>
  <si>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</si>
  <si>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</si>
  <si>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</si>
  <si>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</si>
  <si>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</si>
  <si>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</si>
  <si>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</si>
  <si>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</si>
  <si>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</si>
  <si>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</si>
  <si>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</si>
  <si>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</si>
  <si>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</si>
  <si>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</si>
  <si>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</si>
  <si>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</si>
  <si>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</si>
  <si>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</si>
  <si>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</si>
  <si>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</si>
  <si>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</si>
  <si>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</si>
  <si>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</si>
  <si>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</si>
  <si>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</si>
  <si>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</si>
  <si>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</si>
  <si>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</si>
  <si>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</si>
  <si>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</si>
  <si>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</si>
  <si>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</si>
  <si>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</si>
  <si>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</si>
  <si>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</si>
  <si>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</si>
  <si>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</si>
  <si>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</si>
  <si>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</si>
  <si>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</si>
  <si>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</si>
  <si>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</si>
  <si>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</si>
  <si>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</si>
  <si>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</si>
  <si>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</si>
  <si>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</si>
  <si>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</si>
  <si>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</si>
  <si>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</si>
  <si>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</si>
  <si>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</si>
  <si>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</si>
  <si>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</si>
  <si>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</si>
  <si>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</si>
  <si>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</si>
  <si>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</si>
  <si>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</si>
  <si>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</si>
  <si>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</si>
  <si>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</si>
  <si>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</si>
  <si>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</si>
  <si>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</si>
  <si>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</si>
  <si>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</si>
  <si>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</si>
  <si>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</si>
  <si>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</si>
  <si>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</si>
  <si>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</si>
  <si>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</si>
  <si>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</si>
  <si>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</si>
  <si>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</si>
  <si>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</si>
  <si>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</si>
  <si>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</si>
  <si>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</si>
  <si>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</si>
  <si>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</si>
  <si>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</si>
  <si>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</si>
  <si>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</si>
  <si>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</si>
  <si>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</si>
  <si>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</si>
  <si>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</si>
  <si>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</si>
  <si>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</si>
  <si>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</si>
  <si>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</si>
  <si>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</si>
  <si>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</si>
  <si>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</si>
  <si>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</si>
  <si>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</si>
  <si>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</si>
  <si>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</si>
  <si>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</si>
  <si>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</si>
  <si>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</si>
  <si>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</si>
  <si>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</si>
  <si>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</si>
  <si>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</si>
  <si>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</si>
  <si>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</si>
  <si>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</si>
  <si>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</si>
  <si>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</si>
  <si>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</si>
  <si>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</si>
  <si>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</si>
  <si>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</si>
  <si>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</si>
  <si>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</si>
  <si>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</si>
  <si>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</si>
  <si>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</si>
  <si>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</si>
  <si>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</si>
  <si>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</si>
  <si>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</si>
  <si>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</si>
  <si>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</si>
  <si>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</si>
  <si>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</si>
  <si>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</si>
  <si>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</si>
  <si>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</si>
  <si>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</si>
  <si>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</si>
  <si>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</si>
  <si>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</si>
  <si>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</si>
  <si>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</si>
  <si>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</si>
  <si>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</si>
  <si>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</si>
  <si>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</si>
  <si>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</si>
  <si>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</si>
  <si>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</si>
  <si>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</si>
  <si>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</si>
  <si>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</si>
  <si>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</si>
  <si>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</si>
  <si>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</si>
  <si>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</si>
  <si>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</si>
  <si>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</si>
  <si>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</si>
  <si>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</si>
  <si>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</si>
  <si>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</si>
  <si>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</si>
  <si>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</si>
  <si>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</si>
  <si>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</si>
  <si>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</si>
  <si>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</si>
  <si>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</si>
  <si>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</si>
  <si>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</si>
  <si>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</si>
  <si>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</si>
  <si>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</si>
  <si>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</si>
  <si>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</si>
  <si>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</si>
  <si>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</si>
  <si>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</si>
  <si>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</si>
  <si>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</si>
  <si>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</si>
  <si>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</si>
  <si>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</si>
  <si>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</si>
  <si>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</si>
  <si>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</si>
  <si>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</si>
  <si>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</si>
  <si>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</si>
  <si>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</si>
  <si>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</si>
  <si>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</si>
  <si>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</si>
  <si>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</si>
  <si>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</si>
  <si>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</si>
  <si>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</si>
  <si>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</si>
  <si>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</si>
  <si>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</si>
  <si>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</si>
  <si>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</si>
  <si>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</si>
  <si>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</si>
  <si>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</si>
  <si>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</si>
  <si>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</si>
  <si>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</si>
  <si>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</si>
  <si>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</si>
  <si>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</si>
  <si>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</si>
  <si>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</si>
  <si>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</si>
  <si>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</si>
  <si>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</si>
  <si>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</si>
  <si>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</si>
  <si>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</si>
  <si>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</si>
  <si>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</si>
  <si>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</si>
  <si>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</si>
  <si>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</si>
  <si>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</si>
  <si>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</si>
  <si>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</si>
  <si>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</si>
  <si>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</si>
  <si>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</si>
  <si>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</si>
  <si>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</si>
  <si>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</si>
  <si>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80969</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</si>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</sst>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Iow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65882.97</v>
          </cell>
        </row>
        <row r="62">
          <cell r="AW62">
            <v>23059.040000000001</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152</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-18530.868317933375</v>
      </c>
      <c r="E5" s="106">
        <v>-18530.868317933375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6421241.8683179328</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82221.859999999986</v>
      </c>
      <c r="E12" s="106">
        <v>79846.859999999986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9475089.610000005</v>
      </c>
      <c r="AU12" s="107">
        <v>0</v>
      </c>
      <c r="AV12" s="312"/>
      <c r="AW12" s="317"/>
    </row>
    <row r="13" spans="1:49" ht="25.35" x14ac:dyDescent="0.4">
      <c r="B13" s="155" t="s">
        <v>230</v>
      </c>
      <c r="C13" s="62" t="s">
        <v>37</v>
      </c>
      <c r="D13" s="109">
        <v>27839.01</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-2623</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-1120.0297250757812</v>
      </c>
      <c r="E25" s="110">
        <v>-1120.0297250757812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1934147.1306077354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13362.745346165184</v>
      </c>
      <c r="E31" s="110">
        <v>13362.745346165184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67437.242159928501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1938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-21.393642429241059</v>
      </c>
      <c r="E44" s="118">
        <v>-21.393642429241059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-24144.299640469733</v>
      </c>
      <c r="E45" s="110">
        <v>-24144.299640469733</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190334.99239856569</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-112</v>
      </c>
      <c r="E47" s="110">
        <v>-112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444799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692.07968393822546</v>
      </c>
      <c r="E49" s="110">
        <v>692.07968393822546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3471.1948885184884</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18117.401629600296</v>
      </c>
      <c r="E51" s="110">
        <v>18117.401629600296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1527026.148138351</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8951</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9078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71</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109197</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9099.7470000000012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2603715+'[1]Pt 1 Summary of Data'!$AW$61</f>
        <v>2669597.9700000002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-2234469+'[1]Pt 1 Summary of Data'!$AW$62</f>
        <v>-2211409.96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-18530.868317933375</v>
      </c>
      <c r="E5" s="118">
        <v>-18530.868317933375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6521379.8683179328</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1709549</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1809687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57</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1353</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95</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445472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3430879</v>
      </c>
      <c r="AU23" s="113"/>
      <c r="AV23" s="311"/>
      <c r="AW23" s="318"/>
    </row>
    <row r="24" spans="2:49" ht="28.5" customHeight="1" x14ac:dyDescent="0.4">
      <c r="B24" s="178" t="s">
        <v>114</v>
      </c>
      <c r="C24" s="133"/>
      <c r="D24" s="293"/>
      <c r="E24" s="110">
        <v>-139934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11660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478023</v>
      </c>
      <c r="AU26" s="113"/>
      <c r="AV26" s="311"/>
      <c r="AW26" s="318"/>
    </row>
    <row r="27" spans="2:49" s="5" customFormat="1" ht="25.35" x14ac:dyDescent="0.4">
      <c r="B27" s="178" t="s">
        <v>85</v>
      </c>
      <c r="C27" s="133"/>
      <c r="D27" s="293"/>
      <c r="E27" s="110">
        <v>-373904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376004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378178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14498111</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13209443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27750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50618118</v>
      </c>
      <c r="AU34" s="113"/>
      <c r="AV34" s="311"/>
      <c r="AW34" s="318"/>
    </row>
    <row r="35" spans="2:49" s="5" customFormat="1" x14ac:dyDescent="0.4">
      <c r="B35" s="178" t="s">
        <v>91</v>
      </c>
      <c r="C35" s="133"/>
      <c r="D35" s="293"/>
      <c r="E35" s="110">
        <v>27750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27541</v>
      </c>
      <c r="E36" s="110">
        <v>27541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45983870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-515</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177438</v>
      </c>
      <c r="AU38" s="113"/>
      <c r="AV38" s="311"/>
      <c r="AW38" s="318"/>
    </row>
    <row r="39" spans="2:49" ht="28.2" customHeight="1" x14ac:dyDescent="0.4">
      <c r="B39" s="178" t="s">
        <v>86</v>
      </c>
      <c r="C39" s="133"/>
      <c r="D39" s="293"/>
      <c r="E39" s="110">
        <v>-515</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7503</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598172</v>
      </c>
      <c r="AU41" s="113"/>
      <c r="AV41" s="311"/>
      <c r="AW41" s="318"/>
    </row>
    <row r="42" spans="2:49" s="5" customFormat="1" x14ac:dyDescent="0.4">
      <c r="B42" s="178" t="s">
        <v>92</v>
      </c>
      <c r="C42" s="133"/>
      <c r="D42" s="293"/>
      <c r="E42" s="110">
        <v>593990.86</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6103.1400000000103</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754207.38999999501</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283</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330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82221.859999999986</v>
      </c>
      <c r="E54" s="115">
        <v>79846.859999999986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9475089.610000005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1571039</v>
      </c>
      <c r="D5" s="118">
        <v>1897613.7635370002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1575064</v>
      </c>
      <c r="D6" s="110">
        <v>1899542</v>
      </c>
      <c r="E6" s="115">
        <v>79846.859999999986</v>
      </c>
      <c r="F6" s="115">
        <v>3554452.86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1575064</v>
      </c>
      <c r="D12" s="115">
        <v>1899542</v>
      </c>
      <c r="E12" s="115">
        <v>79846.859999999986</v>
      </c>
      <c r="F12" s="115">
        <v>3644087.51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1875715</v>
      </c>
      <c r="D15" s="118">
        <v>1662519</v>
      </c>
      <c r="E15" s="106">
        <v>-18530.868317933375</v>
      </c>
      <c r="F15" s="106">
        <v>3519703.1316820667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83022</v>
      </c>
      <c r="D16" s="110">
        <v>72240</v>
      </c>
      <c r="E16" s="115">
        <v>12242.715621089403</v>
      </c>
      <c r="F16" s="115">
        <v>167504.71562108939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1792693</v>
      </c>
      <c r="D17" s="115">
        <v>1590279</v>
      </c>
      <c r="E17" s="115">
        <v>-30773.583939022777</v>
      </c>
      <c r="F17" s="115">
        <v>3352198.4160609771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449</v>
      </c>
      <c r="D37" s="122">
        <v>338</v>
      </c>
      <c r="E37" s="256">
        <v>0</v>
      </c>
      <c r="F37" s="256">
        <v>787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