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385" yWindow="3345" windowWidth="20700" windowHeight="2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D17" i="10" l="1"/>
  <c r="E17" i="10"/>
  <c r="F17" i="10"/>
  <c r="C17" i="10"/>
  <c r="F37" i="10"/>
  <c r="E37" i="10"/>
  <c r="F15" i="10"/>
  <c r="E15" i="10"/>
  <c r="D12" i="10"/>
  <c r="E12" i="10"/>
  <c r="F12" i="10"/>
  <c r="C12" i="10"/>
  <c r="F6" i="10"/>
  <c r="E6" i="10"/>
  <c r="E54" i="18" l="1"/>
  <c r="E12" i="4"/>
  <c r="AT54" i="18" l="1"/>
  <c r="AT12" i="4" s="1"/>
  <c r="AT60" i="4"/>
  <c r="D12" i="4"/>
  <c r="AT5"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<sst xmlns="http://schemas.openxmlformats.org/spreadsheetml/2006/main" count="566" uniqueCount="504">
  <si>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</si>
  <si>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</si>
  <si>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</si>
  <si>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</si>
  <si>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</si>
  <si>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</si>
  <si>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</si>
  <si>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</si>
  <si>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</si>
  <si>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</si>
  <si>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</si>
  <si>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</si>
  <si>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</si>
  <si>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</si>
  <si>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</si>
  <si>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</si>
  <si>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</si>
  <si>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</si>
  <si>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</si>
  <si>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</si>
  <si>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</si>
  <si>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</si>
  <si>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</si>
  <si>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</si>
  <si>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</si>
  <si>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</si>
  <si>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</si>
  <si>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</si>
  <si>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</si>
  <si>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</si>
  <si>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</si>
  <si>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</si>
  <si>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</si>
  <si>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</si>
  <si>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</si>
  <si>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</si>
  <si>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</si>
  <si>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</si>
  <si>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</si>
  <si>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</si>
  <si>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</si>
  <si>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</si>
  <si>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</si>
  <si>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</si>
  <si>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</si>
  <si>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</si>
  <si>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</si>
  <si>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</si>
  <si>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</si>
  <si>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</si>
  <si>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</si>
  <si>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</si>
  <si>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</si>
  <si>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</si>
  <si>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</si>
  <si>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</si>
  <si>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</si>
  <si>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</si>
  <si>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</si>
  <si>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</si>
  <si>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</si>
  <si>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</si>
  <si>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</si>
  <si>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</si>
  <si>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</si>
  <si>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</si>
  <si>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</si>
  <si>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</si>
  <si>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</si>
  <si>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</si>
  <si>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</si>
  <si>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</si>
  <si>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</si>
  <si>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</si>
  <si>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</si>
  <si>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</si>
  <si>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</si>
  <si>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</si>
  <si>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</si>
  <si>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</si>
  <si>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</si>
  <si>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</si>
  <si>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</si>
  <si>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</si>
  <si>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</si>
  <si>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</si>
  <si>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</si>
  <si>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</si>
  <si>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</si>
  <si>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</si>
  <si>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</si>
  <si>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</si>
  <si>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</si>
  <si>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</si>
  <si>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</si>
  <si>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</si>
  <si>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</si>
  <si>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</si>
  <si>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</si>
  <si>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</si>
  <si>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</si>
  <si>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</si>
  <si>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</si>
  <si>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</si>
  <si>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</si>
  <si>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</si>
  <si>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</si>
  <si>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</si>
  <si>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</si>
  <si>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</si>
  <si>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</si>
  <si>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</si>
  <si>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</si>
  <si>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</si>
  <si>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</si>
  <si>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</si>
  <si>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</si>
  <si>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</si>
  <si>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</si>
  <si>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</si>
  <si>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</si>
  <si>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</si>
  <si>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</si>
  <si>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</si>
  <si>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</si>
  <si>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</si>
  <si>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</si>
  <si>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</si>
  <si>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</si>
  <si>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</si>
  <si>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</si>
  <si>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</si>
  <si>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</si>
  <si>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</si>
  <si>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</si>
  <si>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</si>
  <si>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</si>
  <si>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</si>
  <si>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</si>
  <si>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</si>
  <si>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</si>
  <si>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</si>
  <si>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</si>
  <si>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</si>
  <si>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</si>
  <si>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</si>
  <si>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</si>
  <si>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</si>
  <si>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</si>
  <si>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</si>
  <si>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</si>
  <si>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</si>
  <si>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</si>
  <si>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</si>
  <si>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</si>
  <si>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</si>
  <si>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</si>
  <si>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</si>
  <si>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</si>
  <si>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</si>
  <si>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</si>
  <si>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</si>
  <si>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</si>
  <si>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</si>
  <si>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</si>
  <si>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</si>
  <si>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</si>
  <si>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</si>
  <si>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</si>
  <si>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</si>
  <si>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</si>
  <si>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</si>
  <si>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</si>
  <si>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</si>
  <si>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</si>
  <si>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</si>
  <si>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</si>
  <si>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</si>
  <si>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</si>
  <si>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</si>
  <si>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</si>
  <si>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</si>
  <si>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</si>
  <si>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</si>
  <si>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</si>
  <si>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</si>
  <si>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</si>
  <si>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</si>
  <si>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</si>
  <si>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</si>
  <si>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</si>
  <si>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</si>
  <si>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</si>
  <si>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</si>
  <si>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</si>
  <si>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</si>
  <si>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</si>
  <si>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</si>
  <si>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</si>
  <si>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</si>
  <si>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</si>
  <si>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</si>
  <si>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</si>
  <si>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</si>
  <si>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</si>
  <si>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</si>
  <si>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</si>
  <si>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</si>
  <si>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</si>
  <si>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</si>
  <si>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</si>
  <si>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</si>
  <si>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</si>
  <si>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</si>
  <si>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</si>
  <si>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</si>
  <si>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</si>
  <si>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</si>
  <si>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</si>
  <si>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</si>
  <si>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</si>
  <si>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</si>
  <si>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</si>
  <si>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</si>
  <si>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</si>
  <si>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</si>
  <si>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</si>
  <si>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</si>
  <si>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</si>
  <si>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</si>
  <si>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</si>
  <si>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</si>
  <si>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</si>
  <si>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</si>
  <si>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</si>
  <si>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</si>
  <si>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</si>
  <si>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</si>
  <si>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</si>
  <si>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</si>
  <si>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</si>
  <si>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</si>
  <si>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</si>
  <si>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</si>
  <si>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</si>
  <si>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</si>
  <si>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</si>
  <si>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</si>
  <si>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</si>
  <si>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</si>
  <si>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</si>
  <si>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</si>
  <si>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</si>
  <si>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</si>
  <si>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</si>
  <si>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</si>
  <si>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</si>
  <si>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</si>
  <si>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</si>
  <si>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</si>
  <si>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</si>
  <si>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</si>
  <si>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</si>
  <si>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</si>
  <si>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</si>
  <si>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</si>
  <si>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</si>
  <si>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</si>
  <si>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</si>
  <si>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</si>
  <si>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</si>
  <si>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</si>
  <si>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</si>
  <si>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</si>
  <si>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</si>
  <si>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</si>
  <si>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</si>
  <si>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</si>
  <si>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</si>
  <si>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</si>
  <si>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</si>
  <si>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</si>
  <si>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</si>
  <si>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</si>
  <si>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</si>
  <si>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</si>
  <si>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</si>
  <si>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</si>
  <si>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</si>
  <si>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</si>
  <si>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</si>
  <si>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</si>
  <si>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</si>
  <si>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</si>
  <si>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</si>
  <si>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</si>
  <si>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</si>
  <si>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</si>
  <si>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</si>
  <si>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</si>
  <si>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</si>
  <si>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</si>
  <si>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</si>
  <si>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</si>
  <si>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</si>
  <si>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</si>
  <si>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</si>
  <si>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</si>
  <si>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</si>
  <si>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</si>
  <si>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</si>
  <si>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</si>
  <si>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</si>
  <si>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</si>
  <si>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</si>
  <si>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</si>
  <si>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</si>
  <si>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</si>
  <si>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</si>
  <si>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</si>
  <si>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</si>
  <si>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</si>
  <si>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</si>
  <si>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</si>
  <si>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</si>
  <si>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</si>
  <si>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</si>
  <si>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</si>
  <si>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</si>
  <si>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</si>
  <si>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</si>
  <si>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</si>
  <si>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</si>
  <si>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</si>
  <si>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</si>
  <si>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</si>
  <si>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</si>
  <si>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</si>
  <si>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</si>
  <si>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</si>
  <si>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</si>
  <si>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</si>
  <si>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</si>
  <si>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</si>
  <si>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</si>
  <si>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</si>
  <si>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</si>
  <si>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</si>
  <si>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</si>
  <si>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</si>
  <si>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</si>
  <si>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</si>
  <si>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</si>
  <si>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</si>
  <si>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</si>
  <si>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</si>
  <si>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</si>
  <si>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</si>
  <si>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</si>
  <si>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</si>
  <si>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</si>
  <si>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</si>
  <si>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</si>
  <si>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</si>
  <si>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</si>
  <si>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</si>
  <si>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</si>
  <si>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</si>
  <si>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</si>
  <si>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</si>
  <si>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</si>
  <si>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</si>
  <si>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</si>
  <si>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</si>
  <si>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</si>
  <si>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</si>
  <si>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</si>
  <si>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</si>
  <si>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</si>
  <si>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</si>
  <si>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</si>
  <si>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</si>
  <si>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</si>
  <si>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</si>
  <si>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</si>
  <si>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</si>
  <si>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</si>
  <si>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</si>
  <si>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</si>
  <si>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</si>
  <si>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</si>
  <si>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</si>
  <si>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</si>
  <si>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</si>
  <si>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</si>
  <si>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</si>
  <si>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</si>
  <si>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</si>
  <si>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</si>
  <si>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</si>
  <si>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</si>
  <si>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</si>
  <si>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</si>
  <si>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</si>
  <si>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</si>
  <si>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</si>
  <si>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</si>
  <si>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</si>
  <si>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</si>
  <si>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</si>
  <si>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</si>
  <si>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</si>
  <si>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</si>
  <si>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</si>
  <si>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</si>
  <si>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</si>
  <si>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</si>
  <si>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</si>
  <si>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</si>
  <si>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</si>
  <si>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</si>
  <si>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</si>
  <si>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</si>
  <si>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</si>
  <si>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</si>
  <si>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</si>
  <si>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</si>
  <si>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</si>
  <si>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</si>
  <si>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</si>
  <si>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</si>
  <si>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</si>
  <si>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</si>
  <si>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</si>
  <si>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</si>
  <si>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</si>
  <si>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</si>
  <si>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</si>
  <si>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</si>
  <si>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</si>
  <si>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</si>
  <si>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</si>
  <si>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</si>
  <si>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</si>
  <si>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</si>
  <si>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</si>
  <si>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</si>
  <si>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</si>
  <si>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</si>
  <si>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</si>
  <si>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</si>
  <si>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</si>
  <si>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</si>
  <si>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</si>
  <si>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</si>
  <si>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</si>
  <si>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</si>
  <si>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</si>
  <si>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</si>
  <si>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</si>
  <si>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</si>
  <si>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</si>
  <si>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</si>
  <si>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</si>
  <si>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</si>
  <si>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</si>
  <si>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</si>
  <si>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</si>
  <si>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</si>
  <si>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</si>
  <si>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</si>
  <si>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</si>
  <si>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</si>
  <si>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</si>
  <si>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</si>
  <si>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</si>
  <si>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</si>
  <si>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</si>
  <si>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</si>
  <si>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</si>
  <si>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</si>
  <si>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</si>
  <si>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</si>
  <si>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</si>
  <si>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</si>
  <si>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</si>
  <si>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</si>
  <si>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</si>
  <si>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</si>
  <si>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</si>
  <si>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</si>
  <si>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</si>
  <si>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</si>
  <si>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</si>
  <si>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</si>
  <si>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</si>
  <si>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</si>
  <si>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</si>
  <si>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</si>
  <si>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</si>
  <si>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</si>
  <si>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</si>
  <si>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63260</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</si>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</sst>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156</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4"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2647043</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146917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13365</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682646</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15186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218510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445298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139582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532899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3380</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5022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39685</v>
      </c>
      <c r="AU59" s="126"/>
      <c r="AV59" s="126"/>
      <c r="AW59" s="310"/>
    </row>
    <row r="60" spans="2:49" x14ac:dyDescent="0.2">
      <c r="B60" s="161" t="s">
        <v>276</v>
      </c>
      <c r="C60" s="62"/>
      <c r="D60" s="127">
        <f>D59/12</f>
        <v>0</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3307.0833333333335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22" activePane="bottomRight" state="frozen"/>
      <selection activeCell="B1" sqref="B1"/>
      <selection pane="topRight" activeCell="D1" sqref="D1"/>
      <selection pane="bottomLeft" activeCell="B4" sqref="B4"/>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2645844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129909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128710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837850</v>
      </c>
      <c r="AU23" s="113"/>
      <c r="AV23" s="311"/>
      <c r="AW23" s="318"/>
    </row>
    <row r="24" spans="2:49" ht="28.5" customHeight="1" x14ac:dyDescent="0.2">
      <c r="B24" s="178" t="s">
        <v>114</v>
      </c>
      <c r="C24" s="133"/>
      <c r="D24" s="293"/>
      <c r="E24" s="110">
        <v>13365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451722</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496429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1745855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1856352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f>E24</f>
        <v>13365</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682646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37100</v>
      </c>
      <c r="D6" s="110">
        <v>13280</v>
      </c>
      <c r="E6" s="115">
        <f>'Pt 1 Summary of Data'!E12</f>
        <v>13365</v>
      </c>
      <c r="F6" s="115">
        <f>C6+D6+E6</f>
        <v>63745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37100</v>
      </c>
      <c r="D12" s="115">
        <f t="shared" ref="D12:F12" si="0">D6</f>
        <v>13280</v>
      </c>
      <c r="E12" s="115">
        <f t="shared" si="0"/>
        <v>13365</v>
      </c>
      <c r="F12" s="115">
        <f t="shared" si="0"/>
        <v>63745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0</v>
      </c>
      <c r="D15" s="118">
        <v>0</v>
      </c>
      <c r="E15" s="106">
        <f>'Pt 1 Summary of Data'!D5</f>
        <v>0</v>
      </c>
      <c r="F15" s="106">
        <f>C15+D15+E15</f>
        <v>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0</v>
      </c>
      <c r="D17" s="115">
        <f t="shared" ref="D17:F17" si="1">D15</f>
        <v>0</v>
      </c>
      <c r="E17" s="115">
        <f t="shared" si="1"/>
        <v>0</v>
      </c>
      <c r="F17" s="115">
        <f t="shared" si="1"/>
        <v>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5</v>
      </c>
      <c r="E37" s="256">
        <f>'Pt 1 Summary of Data'!D60</f>
        <v>0</v>
      </c>
      <c r="F37" s="256">
        <f>C37+D37+E37</f>
        <v>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2015-06-23T19:19:59Z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