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E17" i="10"/>
  <c r="D17" i="10"/>
  <c r="C17" i="10"/>
  <c r="E12" i="10"/>
  <c r="D12" i="10"/>
  <c r="C12" i="10"/>
  <c r="F6" i="10"/>
  <c r="E38" i="10" l="1"/>
  <c r="E16" i="10"/>
  <c r="E15" i="10"/>
  <c r="E6" i="10"/>
  <c r="E25" i="4"/>
  <c r="E31" i="4"/>
  <c r="E35" i="4"/>
  <c r="E46" i="4"/>
  <c r="E47" i="4"/>
  <c r="E49" i="4"/>
  <c r="E51" i="4"/>
  <c r="E56" i="4"/>
  <c r="E57" i="4"/>
  <c r="E59" i="4"/>
  <c r="E60" i="4"/>
  <c r="E5" i="4"/>
  <c r="D5" i="4" l="1"/>
  <c r="E12" i="4"/>
  <c r="D12" i="4"/>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<sst xmlns="http://schemas.openxmlformats.org/spreadsheetml/2006/main" count="575" uniqueCount="507">
  <si>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</si>
  <si>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</si>
  <si>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</si>
  <si>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</si>
  <si>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</si>
  <si>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</si>
  <si>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</si>
  <si>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</si>
  <si>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</si>
  <si>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</si>
  <si>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</si>
  <si>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</si>
  <si>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</si>
  <si>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</si>
  <si>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</si>
  <si>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</si>
  <si>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</si>
  <si>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</si>
  <si>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</si>
  <si>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</si>
  <si>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</si>
  <si>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</si>
  <si>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</si>
  <si>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</si>
  <si>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</si>
  <si>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</si>
  <si>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</si>
  <si>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</si>
  <si>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</si>
  <si>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</si>
  <si>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</si>
  <si>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</si>
  <si>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</si>
  <si>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</si>
  <si>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</si>
  <si>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</si>
  <si>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</si>
  <si>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</si>
  <si>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</si>
  <si>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</si>
  <si>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</si>
  <si>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</si>
  <si>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</si>
  <si>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</si>
  <si>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</si>
  <si>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</si>
  <si>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</si>
  <si>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</si>
  <si>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</si>
  <si>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</si>
  <si>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</si>
  <si>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</si>
  <si>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</si>
  <si>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</si>
  <si>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</si>
  <si>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</si>
  <si>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</si>
  <si>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</si>
  <si>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</si>
  <si>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</si>
  <si>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</si>
  <si>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</si>
  <si>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</si>
  <si>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</si>
  <si>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</si>
  <si>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</si>
  <si>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</si>
  <si>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</si>
  <si>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</si>
  <si>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</si>
  <si>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</si>
  <si>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</si>
  <si>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</si>
  <si>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</si>
  <si>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</si>
  <si>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</si>
  <si>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</si>
  <si>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</si>
  <si>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</si>
  <si>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</si>
  <si>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</si>
  <si>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</si>
  <si>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</si>
  <si>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</si>
  <si>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</si>
  <si>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</si>
  <si>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</si>
  <si>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</si>
  <si>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</si>
  <si>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</si>
  <si>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</si>
  <si>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</si>
  <si>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</si>
  <si>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</si>
  <si>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</si>
  <si>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</si>
  <si>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</si>
  <si>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</si>
  <si>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</si>
  <si>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</si>
  <si>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</si>
  <si>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</si>
  <si>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</si>
  <si>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</si>
  <si>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</si>
  <si>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</si>
  <si>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</si>
  <si>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</si>
  <si>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</si>
  <si>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</si>
  <si>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</si>
  <si>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</si>
  <si>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</si>
  <si>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</si>
  <si>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</si>
  <si>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</si>
  <si>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</si>
  <si>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</si>
  <si>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</si>
  <si>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</si>
  <si>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</si>
  <si>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</si>
  <si>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</si>
  <si>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</si>
  <si>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</si>
  <si>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</si>
  <si>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</si>
  <si>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</si>
  <si>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</si>
  <si>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</si>
  <si>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</si>
  <si>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</si>
  <si>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</si>
  <si>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</si>
  <si>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</si>
  <si>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</si>
  <si>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</si>
  <si>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</si>
  <si>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</si>
  <si>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</si>
  <si>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</si>
  <si>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</si>
  <si>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</si>
  <si>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</si>
  <si>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</si>
  <si>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</si>
  <si>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</si>
  <si>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</si>
  <si>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</si>
  <si>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</si>
  <si>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</si>
  <si>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</si>
  <si>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</si>
  <si>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</si>
  <si>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</si>
  <si>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</si>
  <si>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</si>
  <si>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</si>
  <si>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</si>
  <si>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</si>
  <si>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</si>
  <si>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</si>
  <si>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</si>
  <si>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</si>
  <si>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</si>
  <si>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</si>
  <si>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</si>
  <si>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</si>
  <si>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</si>
  <si>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</si>
  <si>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</si>
  <si>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</si>
  <si>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</si>
  <si>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</si>
  <si>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</si>
  <si>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</si>
  <si>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</si>
  <si>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</si>
  <si>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</si>
  <si>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</si>
  <si>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</si>
  <si>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</si>
  <si>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</si>
  <si>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</si>
  <si>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</si>
  <si>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</si>
  <si>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</si>
  <si>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</si>
  <si>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</si>
  <si>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</si>
  <si>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</si>
  <si>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</si>
  <si>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</si>
  <si>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</si>
  <si>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</si>
  <si>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</si>
  <si>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</si>
  <si>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</si>
  <si>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</si>
  <si>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</si>
  <si>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</si>
  <si>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</si>
  <si>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</si>
  <si>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</si>
  <si>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</si>
  <si>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</si>
  <si>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</si>
  <si>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</si>
  <si>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</si>
  <si>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</si>
  <si>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</si>
  <si>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</si>
  <si>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</si>
  <si>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</si>
  <si>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</si>
  <si>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</si>
  <si>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</si>
  <si>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</si>
  <si>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</si>
  <si>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</si>
  <si>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</si>
  <si>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</si>
  <si>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</si>
  <si>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</si>
  <si>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</si>
  <si>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</si>
  <si>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</si>
  <si>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</si>
  <si>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</si>
  <si>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</si>
  <si>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</si>
  <si>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</si>
  <si>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</si>
  <si>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</si>
  <si>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</si>
  <si>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</si>
  <si>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</si>
  <si>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</si>
  <si>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</si>
  <si>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</si>
  <si>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</si>
  <si>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</si>
  <si>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</si>
  <si>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</si>
  <si>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</si>
  <si>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</si>
  <si>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</si>
  <si>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</si>
  <si>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</si>
  <si>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</si>
  <si>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</si>
  <si>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</si>
  <si>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</si>
  <si>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</si>
  <si>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</si>
  <si>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</si>
  <si>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</si>
  <si>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</si>
  <si>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</si>
  <si>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</si>
  <si>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</si>
  <si>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</si>
  <si>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</si>
  <si>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</si>
  <si>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</si>
  <si>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</si>
  <si>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</si>
  <si>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</si>
  <si>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</si>
  <si>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</si>
  <si>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</si>
  <si>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</si>
  <si>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</si>
  <si>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</si>
  <si>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</si>
  <si>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</si>
  <si>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</si>
  <si>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</si>
  <si>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</si>
  <si>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</si>
  <si>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</si>
  <si>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</si>
  <si>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</si>
  <si>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</si>
  <si>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</si>
  <si>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</si>
  <si>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</si>
  <si>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</si>
  <si>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</si>
  <si>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</si>
  <si>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</si>
  <si>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</si>
  <si>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</si>
  <si>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</si>
  <si>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</si>
  <si>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</si>
  <si>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</si>
  <si>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</si>
  <si>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</si>
  <si>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</si>
  <si>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</si>
  <si>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</si>
  <si>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</si>
  <si>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</si>
  <si>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</si>
  <si>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</si>
  <si>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</si>
  <si>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</si>
  <si>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</si>
  <si>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</si>
  <si>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</si>
  <si>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</si>
  <si>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</si>
  <si>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</si>
  <si>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</si>
  <si>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</si>
  <si>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</si>
  <si>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</si>
  <si>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</si>
  <si>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</si>
  <si>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</si>
  <si>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</si>
  <si>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</si>
  <si>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</si>
  <si>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</si>
  <si>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</si>
  <si>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</si>
  <si>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</si>
  <si>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</si>
  <si>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</si>
  <si>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</si>
  <si>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</si>
  <si>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</si>
  <si>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</si>
  <si>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</si>
  <si>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</si>
  <si>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</si>
  <si>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</si>
  <si>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</si>
  <si>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</si>
  <si>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</si>
  <si>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</si>
  <si>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</si>
  <si>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</si>
  <si>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</si>
  <si>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</si>
  <si>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</si>
  <si>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</si>
  <si>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</si>
  <si>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</si>
  <si>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</si>
  <si>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</si>
  <si>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</si>
  <si>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</si>
  <si>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</si>
  <si>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</si>
  <si>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</si>
  <si>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</si>
  <si>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</si>
  <si>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</si>
  <si>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</si>
  <si>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</si>
  <si>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</si>
  <si>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</si>
  <si>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</si>
  <si>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</si>
  <si>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</si>
  <si>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</si>
  <si>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</si>
  <si>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</si>
  <si>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</si>
  <si>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</si>
  <si>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</si>
  <si>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</si>
  <si>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</si>
  <si>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</si>
  <si>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</si>
  <si>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</si>
  <si>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</si>
  <si>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</si>
  <si>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</si>
  <si>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</si>
  <si>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</si>
  <si>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</si>
  <si>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</si>
  <si>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</si>
  <si>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</si>
  <si>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</si>
  <si>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</si>
  <si>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</si>
  <si>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</si>
  <si>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</si>
  <si>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</si>
  <si>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</si>
  <si>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</si>
  <si>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</si>
  <si>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</si>
  <si>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</si>
  <si>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</si>
  <si>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</si>
  <si>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</si>
  <si>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</si>
  <si>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</si>
  <si>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</si>
  <si>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</si>
  <si>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</si>
  <si>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</si>
  <si>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</si>
  <si>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</si>
  <si>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</si>
  <si>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</si>
  <si>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</si>
  <si>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</si>
  <si>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</si>
  <si>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</si>
  <si>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</si>
  <si>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</si>
  <si>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</si>
  <si>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</si>
  <si>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</si>
  <si>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</si>
  <si>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</si>
  <si>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</si>
  <si>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</si>
  <si>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</si>
  <si>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</si>
  <si>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</si>
  <si>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</si>
  <si>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</si>
  <si>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</si>
  <si>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</si>
  <si>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</si>
  <si>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</si>
  <si>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</si>
  <si>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</si>
  <si>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</si>
  <si>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</si>
  <si>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</si>
  <si>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</si>
  <si>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</si>
  <si>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</si>
  <si>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</si>
  <si>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</si>
  <si>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</si>
  <si>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</si>
  <si>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</si>
  <si>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</si>
  <si>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</si>
  <si>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</si>
  <si>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</si>
  <si>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</si>
  <si>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</si>
  <si>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</si>
  <si>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</si>
  <si>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</si>
  <si>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</si>
  <si>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</si>
  <si>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</si>
  <si>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</si>
  <si>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</si>
  <si>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</si>
  <si>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</si>
  <si>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</si>
  <si>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</si>
  <si>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</si>
  <si>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</si>
  <si>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</si>
  <si>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</si>
  <si>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</si>
  <si>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</si>
  <si>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</si>
  <si>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</si>
  <si>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</si>
  <si>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</si>
  <si>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</si>
  <si>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</si>
  <si>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</si>
  <si>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</si>
  <si>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</si>
  <si>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</si>
  <si>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</si>
  <si>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</si>
  <si>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</si>
  <si>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</si>
  <si>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</si>
  <si>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</si>
  <si>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</si>
  <si>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</si>
  <si>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</si>
  <si>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</si>
  <si>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</si>
  <si>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</si>
  <si>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</si>
  <si>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</si>
  <si>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</si>
  <si>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</si>
  <si>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</si>
  <si>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</si>
  <si>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</si>
  <si>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</si>
  <si>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</si>
  <si>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</si>
  <si>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</si>
  <si>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</si>
  <si>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70780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</si>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</sst>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664</v>
      </c>
      <c r="E5" s="213">
        <f>+'Pt 2 Premium and Claims'!E5+'Pt 2 Premium and Claims'!E6-'Pt 2 Premium and Claims'!E7</f>
        <v>664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46</v>
      </c>
      <c r="E12" s="213">
        <f>+'Pt 2 Premium and Claims'!E54</f>
        <v>151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v>
      </c>
      <c r="E31" s="217">
        <f>+D31</f>
        <v>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v>
      </c>
      <c r="E46" s="217">
        <f>+D46</f>
        <v>11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v>
      </c>
      <c r="E49" s="217">
        <f>+D49</f>
        <v>2</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v>
      </c>
      <c r="E51" s="217">
        <f>+D51</f>
        <v>63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664</v>
      </c>
      <c r="E5" s="326">
        <f>+D5-D7</f>
        <v>662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2</v>
      </c>
      <c r="E6" s="319">
        <f>+D6</f>
        <v>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116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589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596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561</v>
      </c>
      <c r="E36" s="319">
        <v>561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46</v>
      </c>
      <c r="E54" s="323">
        <f>+E24+E27+E31+E35-E36</f>
        <v>151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-169</v>
      </c>
      <c r="D5" s="403">
        <v>-130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v>
      </c>
      <c r="D6" s="398">
        <v>-29</v>
      </c>
      <c r="E6" s="400">
        <f>+'Pt 1 Summary of Data'!E12</f>
        <v>151</v>
      </c>
      <c r="F6" s="400">
        <f>+E6+D6+C6</f>
        <v>186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64</v>
      </c>
      <c r="D12" s="400">
        <f t="shared" ref="D12:E12" si="0">+D6</f>
        <v>-29</v>
      </c>
      <c r="E12" s="400">
        <f t="shared" si="0"/>
        <v>151</v>
      </c>
      <c r="F12" s="400">
        <f>+E12+D12+C12</f>
        <v>186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664</v>
      </c>
      <c r="D15" s="403">
        <v>664</v>
      </c>
      <c r="E15" s="395">
        <f>+'Pt 1 Summary of Data'!E5</f>
        <v>664</v>
      </c>
      <c r="F15" s="395">
        <f t="shared" ref="F15:F17" si="1">+E15+D15+C15</f>
        <v>1992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v>
      </c>
      <c r="D16" s="398">
        <v>9</v>
      </c>
      <c r="E16" s="400">
        <f>+'Pt 1 Summary of Data'!E25+'Pt 1 Summary of Data'!E31+'Pt 1 Summary of Data'!E35</f>
        <v>8</v>
      </c>
      <c r="F16" s="400">
        <f t="shared" si="1"/>
        <v>26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655</v>
      </c>
      <c r="D17" s="400">
        <f t="shared" ref="D17:E17" si="2">+D15-D16</f>
        <v>655</v>
      </c>
      <c r="E17" s="400">
        <f t="shared" si="2"/>
        <v>656</v>
      </c>
      <c r="F17" s="400">
        <f t="shared" si="1"/>
        <v>1966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f>+'Pt 1 Summary of Data'!E60</f>
        <v>1</v>
      </c>
      <c r="F38" s="432">
        <f>+E38+D38+C38</f>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2016-07-27T14:34:50Z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