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S:\FINANCE\MLR\2014\Final\"/>
    </mc:Choice>
  </mc:AlternateContent>
  <workbookProtection workbookPassword="D429" lockStructure="1"/>
  <bookViews>
    <workbookView xWindow="0" yWindow="0" windowWidth="19200" windowHeight="11475"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Data'!$J$4:$R$63</definedName>
    <definedName name="_xlnm.Print_Area" localSheetId="2">'Pt 2 Premium and Claims'!$K$4:$Q$62</definedName>
    <definedName name="_xlnm.Print_Area" localSheetId="3">'Pt 3 MLR and Rebate Calculation'!$M$4:$P$64</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Data'!$1:$3</definedName>
    <definedName name="_xlnm.Print_Titles" localSheetId="2">'Pt 2 Premium and Claims'!$B:$C,'Pt 2 Premium and Claims'!$1:$3</definedName>
    <definedName name="_xlnm.Print_Titles" localSheetId="3">'Pt 3 MLR and Rebate Calculation'!$B:$B,'Pt 3 MLR and Rebate Calculation'!$1:$3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K12" i="4" l="1"/>
</calcChain>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<sst xmlns="http://schemas.openxmlformats.org/spreadsheetml/2006/main" count="565" uniqueCount="503">
  <si>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</si>
  <si>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</si>
  <si>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</si>
  <si>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</si>
  <si>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</si>
  <si>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</si>
  <si>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</si>
  <si>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</si>
  <si>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</si>
  <si>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</si>
  <si>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</si>
  <si>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</si>
  <si>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</si>
  <si>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</si>
  <si>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</si>
  <si>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</si>
  <si>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</si>
  <si>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</si>
  <si>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</si>
  <si>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</si>
  <si>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</si>
  <si>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</si>
  <si>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</si>
  <si>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</si>
  <si>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</si>
  <si>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</si>
  <si>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</si>
  <si>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</si>
  <si>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</si>
  <si>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</si>
  <si>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</si>
  <si>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</si>
  <si>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</si>
  <si>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</si>
  <si>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</si>
  <si>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</si>
  <si>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</si>
  <si>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</si>
  <si>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</si>
  <si>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</si>
  <si>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</si>
  <si>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</si>
  <si>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</si>
  <si>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</si>
  <si>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</si>
  <si>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</si>
  <si>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</si>
  <si>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</si>
  <si>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</si>
  <si>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</si>
  <si>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</si>
  <si>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</si>
  <si>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</si>
  <si>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</si>
  <si>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</si>
  <si>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</si>
  <si>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</si>
  <si>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</si>
  <si>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</si>
  <si>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</si>
  <si>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</si>
  <si>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</si>
  <si>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</si>
  <si>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</si>
  <si>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</si>
  <si>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</si>
  <si>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</si>
  <si>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</si>
  <si>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</si>
  <si>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</si>
  <si>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</si>
  <si>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</si>
  <si>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</si>
  <si>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</si>
  <si>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</si>
  <si>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</si>
  <si>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</si>
  <si>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</si>
  <si>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</si>
  <si>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</si>
  <si>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</si>
  <si>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</si>
  <si>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</si>
  <si>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</si>
  <si>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</si>
  <si>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</si>
  <si>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</si>
  <si>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</si>
  <si>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</si>
  <si>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</si>
  <si>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</si>
  <si>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</si>
  <si>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</si>
  <si>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</si>
  <si>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</si>
  <si>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</si>
  <si>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</si>
  <si>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</si>
  <si>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</si>
  <si>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</si>
  <si>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</si>
  <si>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</si>
  <si>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</si>
  <si>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</si>
  <si>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</si>
  <si>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</si>
  <si>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</si>
  <si>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</si>
  <si>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</si>
  <si>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</si>
  <si>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</si>
  <si>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</si>
  <si>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</si>
  <si>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</si>
  <si>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</si>
  <si>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</si>
  <si>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</si>
  <si>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</si>
  <si>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</si>
  <si>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</si>
  <si>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</si>
  <si>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</si>
  <si>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</si>
  <si>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</si>
  <si>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</si>
  <si>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</si>
  <si>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</si>
  <si>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</si>
  <si>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</si>
  <si>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</si>
  <si>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</si>
  <si>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</si>
  <si>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</si>
  <si>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</si>
  <si>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</si>
  <si>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</si>
  <si>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</si>
  <si>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</si>
  <si>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</si>
  <si>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</si>
  <si>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</si>
  <si>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</si>
  <si>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</si>
  <si>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</si>
  <si>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</si>
  <si>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</si>
  <si>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</si>
  <si>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</si>
  <si>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</si>
  <si>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</si>
  <si>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</si>
  <si>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</si>
  <si>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</si>
  <si>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</si>
  <si>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</si>
  <si>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</si>
  <si>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</si>
  <si>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</si>
  <si>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</si>
  <si>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</si>
  <si>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</si>
  <si>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</si>
  <si>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</si>
  <si>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</si>
  <si>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</si>
  <si>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</si>
  <si>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</si>
  <si>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</si>
  <si>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</si>
  <si>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</si>
  <si>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</si>
  <si>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</si>
  <si>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</si>
  <si>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</si>
  <si>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</si>
  <si>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</si>
  <si>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</si>
  <si>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</si>
  <si>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</si>
  <si>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</si>
  <si>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</si>
  <si>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</si>
  <si>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</si>
  <si>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</si>
  <si>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</si>
  <si>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</si>
  <si>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</si>
  <si>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</si>
  <si>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</si>
  <si>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</si>
  <si>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</si>
  <si>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</si>
  <si>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</si>
  <si>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</si>
  <si>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</si>
  <si>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</si>
  <si>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</si>
  <si>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</si>
  <si>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</si>
  <si>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</si>
  <si>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</si>
  <si>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</si>
  <si>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</si>
  <si>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</si>
  <si>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</si>
  <si>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</si>
  <si>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</si>
  <si>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</si>
  <si>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</si>
  <si>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</si>
  <si>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</si>
  <si>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</si>
  <si>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</si>
  <si>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</si>
  <si>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</si>
  <si>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</si>
  <si>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</si>
  <si>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</si>
  <si>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</si>
  <si>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</si>
  <si>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</si>
  <si>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</si>
  <si>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</si>
  <si>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</si>
  <si>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</si>
  <si>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</si>
  <si>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</si>
  <si>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</si>
  <si>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</si>
  <si>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</si>
  <si>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</si>
  <si>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</si>
  <si>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</si>
  <si>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</si>
  <si>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</si>
  <si>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</si>
  <si>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</si>
  <si>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</si>
  <si>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</si>
  <si>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</si>
  <si>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</si>
  <si>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</si>
  <si>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</si>
  <si>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</si>
  <si>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</si>
  <si>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</si>
  <si>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</si>
  <si>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</si>
  <si>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</si>
  <si>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</si>
  <si>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</si>
  <si>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</si>
  <si>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</si>
  <si>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</si>
  <si>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</si>
  <si>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</si>
  <si>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</si>
  <si>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</si>
  <si>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</si>
  <si>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</si>
  <si>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</si>
  <si>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</si>
  <si>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</si>
  <si>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</si>
  <si>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</si>
  <si>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</si>
  <si>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</si>
  <si>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</si>
  <si>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</si>
  <si>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</si>
  <si>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</si>
  <si>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</si>
  <si>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</si>
  <si>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</si>
  <si>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</si>
  <si>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</si>
  <si>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</si>
  <si>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</si>
  <si>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</si>
  <si>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</si>
  <si>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</si>
  <si>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</si>
  <si>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</si>
  <si>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</si>
  <si>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</si>
  <si>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</si>
  <si>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</si>
  <si>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</si>
  <si>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</si>
  <si>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</si>
  <si>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</si>
  <si>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</si>
  <si>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</si>
  <si>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</si>
  <si>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</si>
  <si>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</si>
  <si>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</si>
  <si>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</si>
  <si>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</si>
  <si>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</si>
  <si>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</si>
  <si>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</si>
  <si>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</si>
  <si>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</si>
  <si>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</si>
  <si>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</si>
  <si>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</si>
  <si>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</si>
  <si>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</si>
  <si>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</si>
  <si>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</si>
  <si>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</si>
  <si>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</si>
  <si>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</si>
  <si>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</si>
  <si>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</si>
  <si>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</si>
  <si>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</si>
  <si>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</si>
  <si>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</si>
  <si>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</si>
  <si>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</si>
  <si>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</si>
  <si>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</si>
  <si>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</si>
  <si>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</si>
  <si>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</si>
  <si>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</si>
  <si>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</si>
  <si>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</si>
  <si>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</si>
  <si>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</si>
  <si>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</si>
  <si>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</si>
  <si>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</si>
  <si>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</si>
  <si>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</si>
  <si>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</si>
  <si>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</si>
  <si>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</si>
  <si>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</si>
  <si>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</si>
  <si>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</si>
  <si>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</si>
  <si>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</si>
  <si>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</si>
  <si>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</si>
  <si>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</si>
  <si>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</si>
  <si>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</si>
  <si>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</si>
  <si>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</si>
  <si>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</si>
  <si>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</si>
  <si>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</si>
  <si>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</si>
  <si>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</si>
  <si>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</si>
  <si>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</si>
  <si>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</si>
  <si>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</si>
  <si>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</si>
  <si>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</si>
  <si>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</si>
  <si>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</si>
  <si>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</si>
  <si>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</si>
  <si>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</si>
  <si>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</si>
  <si>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</si>
  <si>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</si>
  <si>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</si>
  <si>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</si>
  <si>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</si>
  <si>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</si>
  <si>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</si>
  <si>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</si>
  <si>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</si>
  <si>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</si>
  <si>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</si>
  <si>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</si>
  <si>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</si>
  <si>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</si>
  <si>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</si>
  <si>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</si>
  <si>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</si>
  <si>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</si>
  <si>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</si>
  <si>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</si>
  <si>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</si>
  <si>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</si>
  <si>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</si>
  <si>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</si>
  <si>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</si>
  <si>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</si>
  <si>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</si>
  <si>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</si>
  <si>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</si>
  <si>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</si>
  <si>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</si>
  <si>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</si>
  <si>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</si>
  <si>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</si>
  <si>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</si>
  <si>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</si>
  <si>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</si>
  <si>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</si>
  <si>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</si>
  <si>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</si>
  <si>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</si>
  <si>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</si>
  <si>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</si>
  <si>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</si>
  <si>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</si>
  <si>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</si>
  <si>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</si>
  <si>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</si>
  <si>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</si>
  <si>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</si>
  <si>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</si>
  <si>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</si>
  <si>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</si>
  <si>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</si>
  <si>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</si>
  <si>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</si>
  <si>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</si>
  <si>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</si>
  <si>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</si>
  <si>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</si>
  <si>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</si>
  <si>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</si>
  <si>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</si>
  <si>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</si>
  <si>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</si>
  <si>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</si>
  <si>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</si>
  <si>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</si>
  <si>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</si>
  <si>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</si>
  <si>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</si>
  <si>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</si>
  <si>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</si>
  <si>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</si>
  <si>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</si>
  <si>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</si>
  <si>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</si>
  <si>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</si>
  <si>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</si>
  <si>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</si>
  <si>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</si>
  <si>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</si>
  <si>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</si>
  <si>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</si>
  <si>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</si>
  <si>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</si>
  <si>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</si>
  <si>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</si>
  <si>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</si>
  <si>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</si>
  <si>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</si>
  <si>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</si>
  <si>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</si>
  <si>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</si>
  <si>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</si>
  <si>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</si>
  <si>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</si>
  <si>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</si>
  <si>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</si>
  <si>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</si>
  <si>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</si>
  <si>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</si>
  <si>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</si>
  <si>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</si>
  <si>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</si>
  <si>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</si>
  <si>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</si>
  <si>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</si>
  <si>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</si>
  <si>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</si>
  <si>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</si>
  <si>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</si>
  <si>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</si>
  <si>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</si>
  <si>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</si>
  <si>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</si>
  <si>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</si>
  <si>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</si>
  <si>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</si>
  <si>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</si>
  <si>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</si>
  <si>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</si>
  <si>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</si>
  <si>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</si>
  <si>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</si>
  <si>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Nippon Life Insurance Company of America</t>
  </si>
  <si>
    <t>2014</t>
  </si>
  <si>
    <t>7115 Vista Drive West Des Moines, IA 50266</t>
  </si>
  <si>
    <t>042509896</t>
  </si>
  <si>
    <t>81264</t>
  </si>
  <si>
    <t>61923</t>
  </si>
  <si>
    <t>283</t>
  </si>
  <si>
    <t>Rebate checks were mailed to all applicable groups using the most recent address on file. The Company made good faith efforts to locate these policyholders including internet queries, and phone calls to our sales force and to the underlying broker who placed the business.</t>
  </si>
  <si>
    <t>Rebates not claimed by the policyholder will be divided up equally and mailed directly to the underlying subscribers of the plan. The address used will be based on the last address for the subscriber on file. This mailing will take place in August 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</si>
</sst>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500</v>
      </c>
      <c r="B4" s="232" t="s">
        <v>45</v>
      </c>
      <c r="C4" s="378" t="s">
        <v>494</v>
      </c>
    </row>
    <row r="5" spans="1:6" x14ac:dyDescent="0.2">
      <c r="B5" s="232" t="s">
        <v>215</v>
      </c>
      <c r="C5" s="378"/>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t="s">
        <v>498</v>
      </c>
    </row>
    <row r="10" spans="1:6" x14ac:dyDescent="0.2">
      <c r="B10" s="232" t="s">
        <v>58</v>
      </c>
      <c r="C10" s="378" t="s">
        <v>494</v>
      </c>
    </row>
    <row r="11" spans="1:6" x14ac:dyDescent="0.2">
      <c r="B11" s="232" t="s">
        <v>355</v>
      </c>
      <c r="C11" s="378" t="s">
        <v>499</v>
      </c>
    </row>
    <row r="12" spans="1:6" x14ac:dyDescent="0.2">
      <c r="B12" s="232" t="s">
        <v>35</v>
      </c>
      <c r="C12" s="378" t="s">
        <v>157</v>
      </c>
    </row>
    <row r="13" spans="1:6" x14ac:dyDescent="0.2">
      <c r="B13" s="232" t="s">
        <v>50</v>
      </c>
      <c r="C13" s="378" t="s">
        <v>152</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75" zoomScaleNormal="75" workbookViewId="0">
      <pane xSplit="2" ySplit="3" topLeftCell="G4" activePane="bottomRight" state="frozen"/>
      <selection activeCell="B1" sqref="B1"/>
      <selection pane="topRight" activeCell="B1" sqref="B1"/>
      <selection pane="bottomLeft" activeCell="B1" sqref="B1"/>
      <selection pane="bottomRight" activeCell="K13" sqref="K13:K1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c r="E5" s="106"/>
      <c r="F5" s="106"/>
      <c r="G5" s="106"/>
      <c r="H5" s="106"/>
      <c r="I5" s="105"/>
      <c r="J5" s="105"/>
      <c r="K5" s="106"/>
      <c r="L5" s="106"/>
      <c r="M5" s="106"/>
      <c r="N5" s="106"/>
      <c r="O5" s="105"/>
      <c r="P5" s="105">
        <v>2371794.5849922928</v>
      </c>
      <c r="Q5" s="106">
        <v>2371794.5849922928</v>
      </c>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127357.46695996079</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v>-11271.182767300143</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-1148.0601255361073</v>
      </c>
      <c r="AU8" s="113"/>
      <c r="AV8" s="311"/>
      <c r="AW8" s="318"/>
    </row>
    <row r="9" spans="1:49" x14ac:dyDescent="0.2">
      <c r="B9" s="155" t="s">
        <v>226</v>
      </c>
      <c r="C9" s="62" t="s">
        <v>60</v>
      </c>
      <c r="D9" s="109"/>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c r="E12" s="106"/>
      <c r="F12" s="106"/>
      <c r="G12" s="106"/>
      <c r="H12" s="106"/>
      <c r="I12" s="105"/>
      <c r="J12" s="105"/>
      <c r="K12" s="106">
        <f>'Pt 2 Premium and Claims'!K54</f>
        <v>0</v>
      </c>
      <c r="L12" s="106"/>
      <c r="M12" s="106"/>
      <c r="N12" s="106"/>
      <c r="O12" s="105"/>
      <c r="P12" s="105">
        <v>1853037.4518717523</v>
      </c>
      <c r="Q12" s="106">
        <v>1772756.2259795729</v>
      </c>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53483.7335260252</v>
      </c>
      <c r="AU12" s="107"/>
      <c r="AV12" s="312"/>
      <c r="AW12" s="317"/>
    </row>
    <row r="13" spans="1:49" ht="25.5" x14ac:dyDescent="0.2">
      <c r="B13" s="155" t="s">
        <v>230</v>
      </c>
      <c r="C13" s="62" t="s">
        <v>37</v>
      </c>
      <c r="D13" s="109"/>
      <c r="E13" s="110"/>
      <c r="F13" s="110"/>
      <c r="G13" s="289"/>
      <c r="H13" s="290"/>
      <c r="I13" s="109"/>
      <c r="J13" s="109"/>
      <c r="K13" s="110">
        <v>0</v>
      </c>
      <c r="L13" s="110"/>
      <c r="M13" s="289"/>
      <c r="N13" s="290"/>
      <c r="O13" s="109"/>
      <c r="P13" s="109">
        <v>186206.77000000002</v>
      </c>
      <c r="Q13" s="110">
        <v>232202.42346769985</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c r="E14" s="110"/>
      <c r="F14" s="110"/>
      <c r="G14" s="288"/>
      <c r="H14" s="291"/>
      <c r="I14" s="109"/>
      <c r="J14" s="109"/>
      <c r="K14" s="110">
        <v>0</v>
      </c>
      <c r="L14" s="110"/>
      <c r="M14" s="288"/>
      <c r="N14" s="291"/>
      <c r="O14" s="109"/>
      <c r="P14" s="109">
        <v>23422.39</v>
      </c>
      <c r="Q14" s="110">
        <v>18297.111868743577</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v>0</v>
      </c>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30782.632687064281</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v>37450.222242916978</v>
      </c>
      <c r="Q25" s="110">
        <v>37450.222242916978</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5540.6812001173748</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v>1810.7285264298409</v>
      </c>
      <c r="Q26" s="110">
        <v>1810.7285264298409</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v>34250.735818253714</v>
      </c>
      <c r="Q27" s="110">
        <v>34250.735818253714</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1497.0842188488411</v>
      </c>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v>67543.367771310761</v>
      </c>
      <c r="Q31" s="110">
        <v>67543.367771310761</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1676.868637379594</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v>24526.353394360431</v>
      </c>
      <c r="Q34" s="110">
        <v>24526.353394360431</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c r="E35" s="110"/>
      <c r="F35" s="110"/>
      <c r="G35" s="110"/>
      <c r="H35" s="110"/>
      <c r="I35" s="109"/>
      <c r="J35" s="109"/>
      <c r="K35" s="110"/>
      <c r="L35" s="110"/>
      <c r="M35" s="110"/>
      <c r="N35" s="110"/>
      <c r="O35" s="109"/>
      <c r="P35" s="109">
        <v>1113.1335341386139</v>
      </c>
      <c r="Q35" s="110">
        <v>1113.1335341386139</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44.588891773233385</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v>8685.4716361893152</v>
      </c>
      <c r="Q37" s="118">
        <v>8685.4716361893152</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v>1044.6600000000003</v>
      </c>
      <c r="Q38" s="110">
        <v>1044.6600000000003</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v>1044.6600000000003</v>
      </c>
      <c r="Q39" s="110">
        <v>1044.6600000000003</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v>2377.7584241262093</v>
      </c>
      <c r="Q40" s="110">
        <v>2377.7584241262093</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v>1775.9220000000003</v>
      </c>
      <c r="Q41" s="110">
        <v>1775.9220000000003</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v>52046.620656847634</v>
      </c>
      <c r="Q44" s="118">
        <v>52046.620656847634</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0.22384741850738199</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v>31771.975280865754</v>
      </c>
      <c r="Q45" s="110">
        <v>31771.975280865754</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891.66260550703043</v>
      </c>
      <c r="AU45" s="113"/>
      <c r="AV45" s="113"/>
      <c r="AW45" s="318"/>
    </row>
    <row r="46" spans="1:49" x14ac:dyDescent="0.2">
      <c r="B46" s="161" t="s">
        <v>263</v>
      </c>
      <c r="C46" s="62" t="s">
        <v>20</v>
      </c>
      <c r="D46" s="109"/>
      <c r="E46" s="110"/>
      <c r="F46" s="110"/>
      <c r="G46" s="110"/>
      <c r="H46" s="110"/>
      <c r="I46" s="109"/>
      <c r="J46" s="109"/>
      <c r="K46" s="110"/>
      <c r="L46" s="110"/>
      <c r="M46" s="110"/>
      <c r="N46" s="110"/>
      <c r="O46" s="109"/>
      <c r="P46" s="109">
        <v>26905.638893694562</v>
      </c>
      <c r="Q46" s="110">
        <v>26905.638893694562</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2064.7788194549667</v>
      </c>
      <c r="AU46" s="113"/>
      <c r="AV46" s="113"/>
      <c r="AW46" s="318"/>
    </row>
    <row r="47" spans="1:49" x14ac:dyDescent="0.2">
      <c r="B47" s="161" t="s">
        <v>264</v>
      </c>
      <c r="C47" s="62" t="s">
        <v>21</v>
      </c>
      <c r="D47" s="109"/>
      <c r="E47" s="110"/>
      <c r="F47" s="110"/>
      <c r="G47" s="110"/>
      <c r="H47" s="110"/>
      <c r="I47" s="109"/>
      <c r="J47" s="109"/>
      <c r="K47" s="110"/>
      <c r="L47" s="110"/>
      <c r="M47" s="110"/>
      <c r="N47" s="110"/>
      <c r="O47" s="109"/>
      <c r="P47" s="109">
        <v>112728.5249294635</v>
      </c>
      <c r="Q47" s="110">
        <v>112728.5249294635</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6644.1414989455307</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v>0</v>
      </c>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c r="E51" s="110"/>
      <c r="F51" s="110"/>
      <c r="G51" s="110"/>
      <c r="H51" s="110"/>
      <c r="I51" s="109"/>
      <c r="J51" s="109"/>
      <c r="K51" s="110"/>
      <c r="L51" s="110"/>
      <c r="M51" s="110"/>
      <c r="N51" s="110"/>
      <c r="O51" s="109"/>
      <c r="P51" s="109">
        <v>83386.369987014215</v>
      </c>
      <c r="Q51" s="110">
        <v>83386.369987014215</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7148.2041313844329</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v>249</v>
      </c>
      <c r="Q56" s="122">
        <v>249</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306</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v>509</v>
      </c>
      <c r="Q57" s="125">
        <v>509</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506</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2</v>
      </c>
      <c r="Q58" s="125">
        <v>2</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4</v>
      </c>
      <c r="AU58" s="126"/>
      <c r="AV58" s="126"/>
      <c r="AW58" s="310"/>
    </row>
    <row r="59" spans="2:49" x14ac:dyDescent="0.2">
      <c r="B59" s="161" t="s">
        <v>275</v>
      </c>
      <c r="C59" s="62" t="s">
        <v>27</v>
      </c>
      <c r="D59" s="124"/>
      <c r="E59" s="125"/>
      <c r="F59" s="125"/>
      <c r="G59" s="125"/>
      <c r="H59" s="125"/>
      <c r="I59" s="124"/>
      <c r="J59" s="124"/>
      <c r="K59" s="125"/>
      <c r="L59" s="125"/>
      <c r="M59" s="125"/>
      <c r="N59" s="125"/>
      <c r="O59" s="124"/>
      <c r="P59" s="124">
        <v>6379</v>
      </c>
      <c r="Q59" s="125">
        <v>6379</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6252</v>
      </c>
      <c r="AU59" s="126"/>
      <c r="AV59" s="126"/>
      <c r="AW59" s="310"/>
    </row>
    <row r="60" spans="2:49" x14ac:dyDescent="0.2">
      <c r="B60" s="161" t="s">
        <v>276</v>
      </c>
      <c r="C60" s="62"/>
      <c r="D60" s="127"/>
      <c r="E60" s="128"/>
      <c r="F60" s="128"/>
      <c r="G60" s="128"/>
      <c r="H60" s="128"/>
      <c r="I60" s="127"/>
      <c r="J60" s="127"/>
      <c r="K60" s="128"/>
      <c r="L60" s="128"/>
      <c r="M60" s="128"/>
      <c r="N60" s="128"/>
      <c r="O60" s="127"/>
      <c r="P60" s="127">
        <v>531.58333333333337</v>
      </c>
      <c r="Q60" s="128">
        <v>531.58333333333337</v>
      </c>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521</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23290.556606595757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7023.3177150935117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scale="49"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5" zoomScaleNormal="85" workbookViewId="0">
      <pane xSplit="2" ySplit="3" topLeftCell="AW34" activePane="bottomRight" state="frozen"/>
      <selection activeCell="R63" sqref="J4:R63"/>
      <selection pane="topRight" activeCell="R63" sqref="J4:R63"/>
      <selection pane="bottomLeft" activeCell="R63" sqref="J4:R63"/>
      <selection pane="bottomRight" activeCell="AU59" sqref="AU59"/>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v>2371794.5849922928</v>
      </c>
      <c r="Q5" s="118">
        <v>2371794.5849922928</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127357.46695996079</v>
      </c>
      <c r="AU5" s="119"/>
      <c r="AV5" s="312"/>
      <c r="AW5" s="317"/>
    </row>
    <row r="6" spans="2:49" x14ac:dyDescent="0.2">
      <c r="B6" s="176" t="s">
        <v>279</v>
      </c>
      <c r="C6" s="133" t="s">
        <v>8</v>
      </c>
      <c r="D6" s="109"/>
      <c r="E6" s="110"/>
      <c r="F6" s="110"/>
      <c r="G6" s="111"/>
      <c r="H6" s="111"/>
      <c r="I6" s="109"/>
      <c r="J6" s="109"/>
      <c r="K6" s="110"/>
      <c r="L6" s="110"/>
      <c r="M6" s="110"/>
      <c r="N6" s="110"/>
      <c r="O6" s="109"/>
      <c r="P6" s="109">
        <v>0</v>
      </c>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0</v>
      </c>
      <c r="AU6" s="113"/>
      <c r="AV6" s="311"/>
      <c r="AW6" s="318"/>
    </row>
    <row r="7" spans="2:49" x14ac:dyDescent="0.2">
      <c r="B7" s="176" t="s">
        <v>280</v>
      </c>
      <c r="C7" s="133" t="s">
        <v>9</v>
      </c>
      <c r="D7" s="109"/>
      <c r="E7" s="110"/>
      <c r="F7" s="110"/>
      <c r="G7" s="111"/>
      <c r="H7" s="111"/>
      <c r="I7" s="109"/>
      <c r="J7" s="109"/>
      <c r="K7" s="110"/>
      <c r="L7" s="110"/>
      <c r="M7" s="110"/>
      <c r="N7" s="110"/>
      <c r="O7" s="109"/>
      <c r="P7" s="109">
        <v>0</v>
      </c>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v>1835925.07</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142814.206625639</v>
      </c>
      <c r="AU23" s="113"/>
      <c r="AV23" s="311"/>
      <c r="AW23" s="318"/>
    </row>
    <row r="24" spans="2:49" ht="28.5" customHeight="1" x14ac:dyDescent="0.2">
      <c r="B24" s="178" t="s">
        <v>114</v>
      </c>
      <c r="C24" s="133"/>
      <c r="D24" s="293"/>
      <c r="E24" s="110"/>
      <c r="F24" s="110"/>
      <c r="G24" s="110"/>
      <c r="H24" s="110"/>
      <c r="I24" s="109"/>
      <c r="J24" s="293"/>
      <c r="K24" s="110">
        <v>0</v>
      </c>
      <c r="L24" s="110"/>
      <c r="M24" s="110"/>
      <c r="N24" s="110"/>
      <c r="O24" s="109"/>
      <c r="P24" s="293"/>
      <c r="Q24" s="110">
        <v>1738540.9822212742</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v>253375.13374572573</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8340.2842202944557</v>
      </c>
      <c r="AU26" s="113"/>
      <c r="AV26" s="311"/>
      <c r="AW26" s="318"/>
    </row>
    <row r="27" spans="2:49" s="5" customFormat="1" ht="25.5" x14ac:dyDescent="0.2">
      <c r="B27" s="178" t="s">
        <v>85</v>
      </c>
      <c r="C27" s="133"/>
      <c r="D27" s="293"/>
      <c r="E27" s="110"/>
      <c r="F27" s="110"/>
      <c r="G27" s="110"/>
      <c r="H27" s="110"/>
      <c r="I27" s="109"/>
      <c r="J27" s="293"/>
      <c r="K27" s="110">
        <v>0</v>
      </c>
      <c r="L27" s="110"/>
      <c r="M27" s="110"/>
      <c r="N27" s="110"/>
      <c r="O27" s="109"/>
      <c r="P27" s="293"/>
      <c r="Q27" s="110">
        <v>43231.172656907467</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v>235126.75846976534</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8814.1719290461606</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v>43101.339122199097</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219061.01650793888</v>
      </c>
      <c r="AU30" s="113"/>
      <c r="AV30" s="311"/>
      <c r="AW30" s="318"/>
    </row>
    <row r="31" spans="2:49" s="5" customFormat="1" ht="25.5" x14ac:dyDescent="0.2">
      <c r="B31" s="178" t="s">
        <v>84</v>
      </c>
      <c r="C31" s="133"/>
      <c r="D31" s="293"/>
      <c r="E31" s="110"/>
      <c r="F31" s="110"/>
      <c r="G31" s="110"/>
      <c r="H31" s="110"/>
      <c r="I31" s="109"/>
      <c r="J31" s="293"/>
      <c r="K31" s="110">
        <v>0</v>
      </c>
      <c r="L31" s="110"/>
      <c r="M31" s="110"/>
      <c r="N31" s="110"/>
      <c r="O31" s="109"/>
      <c r="P31" s="293"/>
      <c r="Q31" s="110">
        <v>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v>39513.553147584782</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307917.60189880093</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v>0</v>
      </c>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v>0</v>
      </c>
      <c r="L36" s="110"/>
      <c r="M36" s="110"/>
      <c r="N36" s="110"/>
      <c r="O36" s="109"/>
      <c r="P36" s="109"/>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v>0</v>
      </c>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v>0</v>
      </c>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v>0</v>
      </c>
      <c r="L45" s="110"/>
      <c r="M45" s="110"/>
      <c r="N45" s="110"/>
      <c r="O45" s="109"/>
      <c r="P45" s="109"/>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v>0</v>
      </c>
      <c r="L46" s="110"/>
      <c r="M46" s="110"/>
      <c r="N46" s="110"/>
      <c r="O46" s="109"/>
      <c r="P46" s="109"/>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v>0</v>
      </c>
      <c r="L49" s="110"/>
      <c r="M49" s="110"/>
      <c r="N49" s="110"/>
      <c r="O49" s="109"/>
      <c r="P49" s="109">
        <v>15247.074533233977</v>
      </c>
      <c r="Q49" s="110">
        <v>9015.9288986087431</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v>10523.295154411444</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v>0</v>
      </c>
      <c r="L51" s="110"/>
      <c r="M51" s="110"/>
      <c r="N51" s="110"/>
      <c r="O51" s="109"/>
      <c r="P51" s="109"/>
      <c r="Q51" s="110">
        <v>0</v>
      </c>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v>0</v>
      </c>
      <c r="L52" s="110"/>
      <c r="M52" s="110"/>
      <c r="N52" s="110"/>
      <c r="O52" s="109"/>
      <c r="P52" s="109"/>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v>0</v>
      </c>
      <c r="L53" s="110"/>
      <c r="M53" s="110"/>
      <c r="N53" s="110"/>
      <c r="O53" s="109"/>
      <c r="P53" s="109"/>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c r="E54" s="115"/>
      <c r="F54" s="115"/>
      <c r="G54" s="115"/>
      <c r="H54" s="115"/>
      <c r="I54" s="114"/>
      <c r="J54" s="114"/>
      <c r="K54" s="115">
        <v>0</v>
      </c>
      <c r="L54" s="115"/>
      <c r="M54" s="115"/>
      <c r="N54" s="115"/>
      <c r="O54" s="114"/>
      <c r="P54" s="114">
        <v>1853037.4518717523</v>
      </c>
      <c r="Q54" s="115">
        <v>1772756.2259795729</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53483.7335260252</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xWindow="982" yWindow="430"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scale="52"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75" zoomScaleNormal="75" workbookViewId="0">
      <pane xSplit="2" ySplit="3" topLeftCell="L31" activePane="bottomRight" state="frozen"/>
      <selection activeCell="R63" sqref="J4:R63"/>
      <selection pane="topRight" activeCell="R63" sqref="J4:R63"/>
      <selection pane="bottomLeft" activeCell="R63" sqref="J4:R63"/>
      <selection pane="bottomRight" activeCell="N49" sqref="N49"/>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v>1431354.7990401587</v>
      </c>
      <c r="N5" s="118">
        <v>1446061.2599578204</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c r="I6" s="110"/>
      <c r="J6" s="115"/>
      <c r="K6" s="115"/>
      <c r="L6" s="116"/>
      <c r="M6" s="109">
        <v>1369804.1847248811</v>
      </c>
      <c r="N6" s="110">
        <v>1446654.0024079587</v>
      </c>
      <c r="O6" s="115">
        <v>1772756.2259795729</v>
      </c>
      <c r="P6" s="115">
        <v>4589214.4131124131</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v>5891</v>
      </c>
      <c r="N7" s="110">
        <v>11554</v>
      </c>
      <c r="O7" s="115">
        <v>14928.472060315524</v>
      </c>
      <c r="P7" s="115">
        <v>32373.472060315522</v>
      </c>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v>1375695.1847248811</v>
      </c>
      <c r="N12" s="115">
        <v>1458208.0024079587</v>
      </c>
      <c r="O12" s="115">
        <v>1787684.6980398884</v>
      </c>
      <c r="P12" s="115">
        <v>4621587.8851727284</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c r="D15" s="118"/>
      <c r="E15" s="106"/>
      <c r="F15" s="106"/>
      <c r="G15" s="107"/>
      <c r="H15" s="117"/>
      <c r="I15" s="118"/>
      <c r="J15" s="106"/>
      <c r="K15" s="106"/>
      <c r="L15" s="107"/>
      <c r="M15" s="117">
        <v>1595163</v>
      </c>
      <c r="N15" s="118">
        <v>1783841.7594161853</v>
      </c>
      <c r="O15" s="106">
        <v>2371794.5849922928</v>
      </c>
      <c r="P15" s="106">
        <v>5750799.3444084786</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v>33061</v>
      </c>
      <c r="N16" s="110">
        <v>120556</v>
      </c>
      <c r="O16" s="115">
        <v>166694.54128741033</v>
      </c>
      <c r="P16" s="115">
        <v>320311.54128741031</v>
      </c>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c r="I17" s="115"/>
      <c r="J17" s="115"/>
      <c r="K17" s="115"/>
      <c r="L17" s="314"/>
      <c r="M17" s="114">
        <v>1562102</v>
      </c>
      <c r="N17" s="115">
        <v>1663285.7594161853</v>
      </c>
      <c r="O17" s="115">
        <v>2205100.0437048823</v>
      </c>
      <c r="P17" s="115">
        <v>5430487.8031210685</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v>328</v>
      </c>
      <c r="N37" s="122">
        <v>400.75</v>
      </c>
      <c r="O37" s="256">
        <v>531.58333333333337</v>
      </c>
      <c r="P37" s="256">
        <v>1260.3333333333335</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v>7.7619777777777774E-2</v>
      </c>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v>1799.8832709705073</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v>1</v>
      </c>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v>7.7619777777777774E-2</v>
      </c>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c r="D44" s="260"/>
      <c r="E44" s="260"/>
      <c r="F44" s="260"/>
      <c r="G44" s="311"/>
      <c r="H44" s="262"/>
      <c r="I44" s="260"/>
      <c r="J44" s="260"/>
      <c r="K44" s="260"/>
      <c r="L44" s="311"/>
      <c r="M44" s="262">
        <v>0.88066924229332089</v>
      </c>
      <c r="N44" s="260">
        <v>0.87670323283462182</v>
      </c>
      <c r="O44" s="260">
        <v>0.81070457693897802</v>
      </c>
      <c r="P44" s="260">
        <v>0.85104470403497812</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v>7.7619777777777774E-2</v>
      </c>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v>0.92900000000000005</v>
      </c>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v>0.85</v>
      </c>
      <c r="N49" s="141">
        <v>0.85</v>
      </c>
      <c r="O49" s="141">
        <v>0.85</v>
      </c>
      <c r="P49" s="141">
        <v>0.85</v>
      </c>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v>0.92900000000000005</v>
      </c>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v>2205100.0437048823</v>
      </c>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v>0</v>
      </c>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scale="50"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1" sqref="D11:E1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v>0</v>
      </c>
      <c r="E4" s="149">
        <v>249</v>
      </c>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v>0</v>
      </c>
      <c r="E11" s="119">
        <v>0</v>
      </c>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v>0</v>
      </c>
      <c r="E13" s="113">
        <v>0</v>
      </c>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t="s">
        <v>501</v>
      </c>
      <c r="D23" s="382"/>
      <c r="E23" s="382"/>
      <c r="F23" s="382"/>
      <c r="G23" s="382"/>
      <c r="H23" s="382"/>
      <c r="I23" s="382"/>
      <c r="J23" s="382"/>
      <c r="K23" s="383"/>
    </row>
    <row r="24" spans="2:12" s="5" customFormat="1" ht="100.15" customHeight="1" x14ac:dyDescent="0.2">
      <c r="B24" s="101" t="s">
        <v>213</v>
      </c>
      <c r="C24" s="384" t="s">
        <v>502</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g-schroeder</cp:lastModifiedBy>
  <cp:lastPrinted>2015-06-26T14:45:02Z</cp:lastPrinted>
  <dcterms:created xsi:type="dcterms:W3CDTF">2012-03-15T16:14:51Z</dcterms:created>
  <dcterms:modified xsi:type="dcterms:W3CDTF">2015-09-11T20:22:59Z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