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<sst xmlns="http://schemas.openxmlformats.org/spreadsheetml/2006/main" count="614" uniqueCount="505">
  <si>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</si>
  <si>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</si>
  <si>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</si>
  <si>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</si>
  <si>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</si>
  <si>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</si>
  <si>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</si>
  <si>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</si>
  <si>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</si>
  <si>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</si>
  <si>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</si>
  <si>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</si>
  <si>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</si>
  <si>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</si>
  <si>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</si>
  <si>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</si>
  <si>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</si>
  <si>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</si>
  <si>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</si>
  <si>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</si>
  <si>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</si>
  <si>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</si>
  <si>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</si>
  <si>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</si>
  <si>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</si>
  <si>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</si>
  <si>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</si>
  <si>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</si>
  <si>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</si>
  <si>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</si>
  <si>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</si>
  <si>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</si>
  <si>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</si>
  <si>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</si>
  <si>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</si>
  <si>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</si>
  <si>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</si>
  <si>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</si>
  <si>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</si>
  <si>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</si>
  <si>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</si>
  <si>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</si>
  <si>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</si>
  <si>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</si>
  <si>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</si>
  <si>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</si>
  <si>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</si>
  <si>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</si>
  <si>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</si>
  <si>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</si>
  <si>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</si>
  <si>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</si>
  <si>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</si>
  <si>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</si>
  <si>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</si>
  <si>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</si>
  <si>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</si>
  <si>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</si>
  <si>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</si>
  <si>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</si>
  <si>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</si>
  <si>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</si>
  <si>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</si>
  <si>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</si>
  <si>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</si>
  <si>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</si>
  <si>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</si>
  <si>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</si>
  <si>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</si>
  <si>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</si>
  <si>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</si>
  <si>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</si>
  <si>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</si>
  <si>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</si>
  <si>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</si>
  <si>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</si>
  <si>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</si>
  <si>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</si>
  <si>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</si>
  <si>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</si>
  <si>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</si>
  <si>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</si>
  <si>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</si>
  <si>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</si>
  <si>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</si>
  <si>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</si>
  <si>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</si>
  <si>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</si>
  <si>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</si>
  <si>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</si>
  <si>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</si>
  <si>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</si>
  <si>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</si>
  <si>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</si>
  <si>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</si>
  <si>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</si>
  <si>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</si>
  <si>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</si>
  <si>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</si>
  <si>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</si>
  <si>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</si>
  <si>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</si>
  <si>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</si>
  <si>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</si>
  <si>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</si>
  <si>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</si>
  <si>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</si>
  <si>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</si>
  <si>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</si>
  <si>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</si>
  <si>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</si>
  <si>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</si>
  <si>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</si>
  <si>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</si>
  <si>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</si>
  <si>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</si>
  <si>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</si>
  <si>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</si>
  <si>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</si>
  <si>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</si>
  <si>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</si>
  <si>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</si>
  <si>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</si>
  <si>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</si>
  <si>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</si>
  <si>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</si>
  <si>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</si>
  <si>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</si>
  <si>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</si>
  <si>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</si>
  <si>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</si>
  <si>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</si>
  <si>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</si>
  <si>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</si>
  <si>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</si>
  <si>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</si>
  <si>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</si>
  <si>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</si>
  <si>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</si>
  <si>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</si>
  <si>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</si>
  <si>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</si>
  <si>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</si>
  <si>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</si>
  <si>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</si>
  <si>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</si>
  <si>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</si>
  <si>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</si>
  <si>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</si>
  <si>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</si>
  <si>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</si>
  <si>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</si>
  <si>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</si>
  <si>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</si>
  <si>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</si>
  <si>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</si>
  <si>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</si>
  <si>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</si>
  <si>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</si>
  <si>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</si>
  <si>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</si>
  <si>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</si>
  <si>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</si>
  <si>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</si>
  <si>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</si>
  <si>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</si>
  <si>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</si>
  <si>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</si>
  <si>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</si>
  <si>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</si>
  <si>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</si>
  <si>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</si>
  <si>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</si>
  <si>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</si>
  <si>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</si>
  <si>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</si>
  <si>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</si>
  <si>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</si>
  <si>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</si>
  <si>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</si>
  <si>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</si>
  <si>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</si>
  <si>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</si>
  <si>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</si>
  <si>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</si>
  <si>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</si>
  <si>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</si>
  <si>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</si>
  <si>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</si>
  <si>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</si>
  <si>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</si>
  <si>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</si>
  <si>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</si>
  <si>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</si>
  <si>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</si>
  <si>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</si>
  <si>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</si>
  <si>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</si>
  <si>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</si>
  <si>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</si>
  <si>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</si>
  <si>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</si>
  <si>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</si>
  <si>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</si>
  <si>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</si>
  <si>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</si>
  <si>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</si>
  <si>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</si>
  <si>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</si>
  <si>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</si>
  <si>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</si>
  <si>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</si>
  <si>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</si>
  <si>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</si>
  <si>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</si>
  <si>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</si>
  <si>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</si>
  <si>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</si>
  <si>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</si>
  <si>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</si>
  <si>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</si>
  <si>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</si>
  <si>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</si>
  <si>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</si>
  <si>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</si>
  <si>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</si>
  <si>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</si>
  <si>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</si>
  <si>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</si>
  <si>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</si>
  <si>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</si>
  <si>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</si>
  <si>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</si>
  <si>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</si>
  <si>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</si>
  <si>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</si>
  <si>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</si>
  <si>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</si>
  <si>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</si>
  <si>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</si>
  <si>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</si>
  <si>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</si>
  <si>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</si>
  <si>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</si>
  <si>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</si>
  <si>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</si>
  <si>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</si>
  <si>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</si>
  <si>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</si>
  <si>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</si>
  <si>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</si>
  <si>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</si>
  <si>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</si>
  <si>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</si>
  <si>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</si>
  <si>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</si>
  <si>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</si>
  <si>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</si>
  <si>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</si>
  <si>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</si>
  <si>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</si>
  <si>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</si>
  <si>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</si>
  <si>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</si>
  <si>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</si>
  <si>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</si>
  <si>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</si>
  <si>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</si>
  <si>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</si>
  <si>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</si>
  <si>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</si>
  <si>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</si>
  <si>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</si>
  <si>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</si>
  <si>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</si>
  <si>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</si>
  <si>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</si>
  <si>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</si>
  <si>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</si>
  <si>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</si>
  <si>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</si>
  <si>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</si>
  <si>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</si>
  <si>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</si>
  <si>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</si>
  <si>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</si>
  <si>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</si>
  <si>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</si>
  <si>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</si>
  <si>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</si>
  <si>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</si>
  <si>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</si>
  <si>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</si>
  <si>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</si>
  <si>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</si>
  <si>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</si>
  <si>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</si>
  <si>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</si>
  <si>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</si>
  <si>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</si>
  <si>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</si>
  <si>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</si>
  <si>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</si>
  <si>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</si>
  <si>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</si>
  <si>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</si>
  <si>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</si>
  <si>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</si>
  <si>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</si>
  <si>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</si>
  <si>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</si>
  <si>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</si>
  <si>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</si>
  <si>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</si>
  <si>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</si>
  <si>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</si>
  <si>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</si>
  <si>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</si>
  <si>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</si>
  <si>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</si>
  <si>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</si>
  <si>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</si>
  <si>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</si>
  <si>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</si>
  <si>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</si>
  <si>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</si>
  <si>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</si>
  <si>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</si>
  <si>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</si>
  <si>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</si>
  <si>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</si>
  <si>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</si>
  <si>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</si>
  <si>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</si>
  <si>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</si>
  <si>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</si>
  <si>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</si>
  <si>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</si>
  <si>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</si>
  <si>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</si>
  <si>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</si>
  <si>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</si>
  <si>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</si>
  <si>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</si>
  <si>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</si>
  <si>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</si>
  <si>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</si>
  <si>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</si>
  <si>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</si>
  <si>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</si>
  <si>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</si>
  <si>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</si>
  <si>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</si>
  <si>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</si>
  <si>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</si>
  <si>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</si>
  <si>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</si>
  <si>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</si>
  <si>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</si>
  <si>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</si>
  <si>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</si>
  <si>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</si>
  <si>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</si>
  <si>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</si>
  <si>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</si>
  <si>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</si>
  <si>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</si>
  <si>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</si>
  <si>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</si>
  <si>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</si>
  <si>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</si>
  <si>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</si>
  <si>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</si>
  <si>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</si>
  <si>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</si>
  <si>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</si>
  <si>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</si>
  <si>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</si>
  <si>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</si>
  <si>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</si>
  <si>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</si>
  <si>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</si>
  <si>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</si>
  <si>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</si>
  <si>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</si>
  <si>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</si>
  <si>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</si>
  <si>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</si>
  <si>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</si>
  <si>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</si>
  <si>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</si>
  <si>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</si>
  <si>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</si>
  <si>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</si>
  <si>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</si>
  <si>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</si>
  <si>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</si>
  <si>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</si>
  <si>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</si>
  <si>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</si>
  <si>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</si>
  <si>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</si>
  <si>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</si>
  <si>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</si>
  <si>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</si>
  <si>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</si>
  <si>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</si>
  <si>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</si>
  <si>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</si>
  <si>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</si>
  <si>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</si>
  <si>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</si>
  <si>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</si>
  <si>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</si>
  <si>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</si>
  <si>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</si>
  <si>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</si>
  <si>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</si>
  <si>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</si>
  <si>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</si>
  <si>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</si>
  <si>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</si>
  <si>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</si>
  <si>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</si>
  <si>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</si>
  <si>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</si>
  <si>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</si>
  <si>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</si>
  <si>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</si>
  <si>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</si>
  <si>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</si>
  <si>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</si>
  <si>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</si>
  <si>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</si>
  <si>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</si>
  <si>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</si>
  <si>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</si>
  <si>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</si>
  <si>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</si>
  <si>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</si>
  <si>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</si>
  <si>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</si>
  <si>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</si>
  <si>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</si>
  <si>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</si>
  <si>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</si>
  <si>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</si>
  <si>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</si>
  <si>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</si>
  <si>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</si>
  <si>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</si>
  <si>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</si>
  <si>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</si>
  <si>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</si>
  <si>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</si>
  <si>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</si>
  <si>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</si>
  <si>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</si>
  <si>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</si>
  <si>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</si>
  <si>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</si>
  <si>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</si>
  <si>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</si>
  <si>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</si>
  <si>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</si>
  <si>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</si>
  <si>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</si>
  <si>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</si>
  <si>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</si>
  <si>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</si>
  <si>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</si>
  <si>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</si>
  <si>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</si>
  <si>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</si>
  <si>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</si>
  <si>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</si>
  <si>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</si>
  <si>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</si>
  <si>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</si>
  <si>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</si>
  <si>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</si>
  <si>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</si>
  <si>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</si>
  <si>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</si>
  <si>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</si>
  <si>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</si>
  <si>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</si>
  <si>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</si>
  <si>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</si>
  <si>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</si>
  <si>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</si>
  <si>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</si>
  <si>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</si>
  <si>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</si>
  <si>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</si>
  <si>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</si>
  <si>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</si>
  <si>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</si>
  <si>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</si>
  <si>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</si>
  <si>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</si>
  <si>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</si>
  <si>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28986</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</si>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</sst>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Maine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337396.4</v>
          </cell>
        </row>
        <row r="62">
          <cell r="AW62">
            <v>118088.74</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161</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-4094.4742317751989</v>
      </c>
      <c r="E5" s="106">
        <v>-4094.4742317751989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2125176.4742317703</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78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17857.14000000001</v>
      </c>
      <c r="E12" s="106">
        <v>17413.140000000014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1863807.2599999928</v>
      </c>
      <c r="AU12" s="107">
        <v>0</v>
      </c>
      <c r="AV12" s="312"/>
      <c r="AW12" s="317"/>
    </row>
    <row r="13" spans="1:49" ht="25.35" x14ac:dyDescent="0.4">
      <c r="B13" s="155" t="s">
        <v>230</v>
      </c>
      <c r="C13" s="62" t="s">
        <v>37</v>
      </c>
      <c r="D13" s="109">
        <v>11</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-5463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-3013</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-136.67736046761354</v>
      </c>
      <c r="E25" s="110">
        <v>-136.67736046761354</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219451.58849864703</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2952.5554629675944</v>
      </c>
      <c r="E31" s="110">
        <v>2952.5554629675944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30682.921654519199</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213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-4.9507183775931445</v>
      </c>
      <c r="E44" s="118">
        <v>-4.9507183775931445</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-5587.2499664111401</v>
      </c>
      <c r="E45" s="110">
        <v>-5587.2499664111401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6248.1820147929993</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-23</v>
      </c>
      <c r="E47" s="110">
        <v>-23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515759</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149.899695641432</v>
      </c>
      <c r="E49" s="110">
        <v>149.899695641432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5843.4231092239243</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3924.1044826466523</v>
      </c>
      <c r="E51" s="110">
        <v>3924.1044826466523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470046.344739397</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66635</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66703</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74</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800397</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66699.74016666667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286026+'[1]Pt 1 Summary of Data'!$AW$61</f>
        <v>623422.4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-245463+'[1]Pt 1 Summary of Data'!$AW$62</f>
        <v>-127374.26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-4094.4742317751989</v>
      </c>
      <c r="E5" s="118">
        <v>-4094.4742317751989</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2140665.4742317703</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303213</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318702</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-13</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45</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103087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707710</v>
      </c>
      <c r="AU23" s="113"/>
      <c r="AV23" s="311"/>
      <c r="AW23" s="318"/>
    </row>
    <row r="24" spans="2:49" ht="28.5" customHeight="1" x14ac:dyDescent="0.4">
      <c r="B24" s="178" t="s">
        <v>114</v>
      </c>
      <c r="C24" s="133"/>
      <c r="D24" s="293"/>
      <c r="E24" s="110">
        <v>-18960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2205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604088</v>
      </c>
      <c r="AU26" s="113"/>
      <c r="AV26" s="311"/>
      <c r="AW26" s="318"/>
    </row>
    <row r="27" spans="2:49" s="5" customFormat="1" ht="25.35" x14ac:dyDescent="0.4">
      <c r="B27" s="178" t="s">
        <v>85</v>
      </c>
      <c r="C27" s="133"/>
      <c r="D27" s="293"/>
      <c r="E27" s="110">
        <v>-90516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90816</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352030</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2655499</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2317398</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5400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6061551</v>
      </c>
      <c r="AU34" s="113"/>
      <c r="AV34" s="311"/>
      <c r="AW34" s="318"/>
    </row>
    <row r="35" spans="2:49" s="5" customFormat="1" x14ac:dyDescent="0.4">
      <c r="B35" s="178" t="s">
        <v>91</v>
      </c>
      <c r="C35" s="133"/>
      <c r="D35" s="293"/>
      <c r="E35" s="110">
        <v>5400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6241</v>
      </c>
      <c r="E36" s="110">
        <v>6241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5529513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135508</v>
      </c>
      <c r="AU38" s="113"/>
      <c r="AV38" s="311"/>
      <c r="AW38" s="318"/>
    </row>
    <row r="39" spans="2:49" ht="28.2" customHeight="1" x14ac:dyDescent="0.4">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8539</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428850</v>
      </c>
      <c r="AU41" s="113"/>
      <c r="AV41" s="311"/>
      <c r="AW41" s="318"/>
    </row>
    <row r="42" spans="2:49" s="5" customFormat="1" x14ac:dyDescent="0.4">
      <c r="B42" s="178" t="s">
        <v>92</v>
      </c>
      <c r="C42" s="133"/>
      <c r="D42" s="293"/>
      <c r="E42" s="110">
        <v>127730.14000000001</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4316.8599999999897</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530525.74000000721</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188</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256</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17857.14000000001</v>
      </c>
      <c r="E54" s="115">
        <v>17413.140000000014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1863807.2599999928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442064</v>
      </c>
      <c r="D5" s="118">
        <v>460023.36299999978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442242</v>
      </c>
      <c r="D6" s="110">
        <v>463980</v>
      </c>
      <c r="E6" s="115">
        <v>17413.140000000014</v>
      </c>
      <c r="F6" s="115">
        <v>923635.14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442242</v>
      </c>
      <c r="D12" s="115">
        <v>463980</v>
      </c>
      <c r="E12" s="115">
        <v>17413.140000000014</v>
      </c>
      <c r="F12" s="115">
        <v>988539.84000000008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457611</v>
      </c>
      <c r="D15" s="118">
        <v>414850</v>
      </c>
      <c r="E15" s="106">
        <v>-4094.4742317751989</v>
      </c>
      <c r="F15" s="106">
        <v>868366.52576822485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24913</v>
      </c>
      <c r="D16" s="110">
        <v>15550</v>
      </c>
      <c r="E16" s="115">
        <v>2815.8781024999807</v>
      </c>
      <c r="F16" s="115">
        <v>43278.878102499977</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432698</v>
      </c>
      <c r="D17" s="115">
        <v>399300</v>
      </c>
      <c r="E17" s="115">
        <v>-6910.3523342751796</v>
      </c>
      <c r="F17" s="115">
        <v>825087.64766572486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110</v>
      </c>
      <c r="D37" s="122">
        <v>73</v>
      </c>
      <c r="E37" s="256">
        <v>0</v>
      </c>
      <c r="F37" s="256">
        <v>183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