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585" yWindow="493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5" i="4"/>
  <c r="AT12"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<sst xmlns="http://schemas.openxmlformats.org/spreadsheetml/2006/main" count="566" uniqueCount="504">
  <si>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</si>
  <si>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</si>
  <si>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</si>
  <si>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</si>
  <si>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</si>
  <si>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</si>
  <si>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</si>
  <si>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</si>
  <si>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</si>
  <si>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</si>
  <si>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</si>
  <si>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</si>
  <si>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</si>
  <si>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</si>
  <si>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</si>
  <si>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</si>
  <si>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</si>
  <si>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</si>
  <si>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</si>
  <si>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</si>
  <si>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</si>
  <si>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</si>
  <si>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</si>
  <si>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</si>
  <si>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</si>
  <si>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</si>
  <si>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</si>
  <si>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</si>
  <si>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</si>
  <si>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</si>
  <si>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</si>
  <si>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</si>
  <si>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</si>
  <si>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</si>
  <si>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</si>
  <si>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</si>
  <si>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</si>
  <si>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</si>
  <si>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</si>
  <si>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</si>
  <si>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</si>
  <si>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</si>
  <si>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</si>
  <si>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</si>
  <si>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</si>
  <si>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</si>
  <si>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</si>
  <si>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</si>
  <si>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</si>
  <si>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</si>
  <si>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</si>
  <si>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</si>
  <si>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</si>
  <si>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</si>
  <si>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</si>
  <si>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</si>
  <si>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</si>
  <si>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</si>
  <si>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</si>
  <si>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</si>
  <si>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</si>
  <si>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</si>
  <si>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</si>
  <si>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</si>
  <si>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</si>
  <si>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</si>
  <si>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</si>
  <si>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</si>
  <si>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</si>
  <si>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</si>
  <si>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</si>
  <si>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</si>
  <si>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</si>
  <si>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</si>
  <si>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</si>
  <si>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</si>
  <si>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</si>
  <si>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</si>
  <si>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</si>
  <si>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</si>
  <si>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</si>
  <si>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</si>
  <si>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</si>
  <si>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</si>
  <si>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</si>
  <si>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</si>
  <si>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</si>
  <si>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</si>
  <si>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</si>
  <si>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</si>
  <si>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</si>
  <si>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</si>
  <si>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</si>
  <si>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</si>
  <si>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</si>
  <si>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</si>
  <si>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</si>
  <si>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</si>
  <si>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</si>
  <si>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</si>
  <si>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</si>
  <si>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</si>
  <si>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</si>
  <si>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</si>
  <si>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</si>
  <si>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</si>
  <si>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</si>
  <si>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</si>
  <si>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</si>
  <si>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</si>
  <si>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</si>
  <si>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</si>
  <si>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</si>
  <si>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</si>
  <si>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</si>
  <si>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</si>
  <si>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</si>
  <si>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</si>
  <si>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</si>
  <si>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</si>
  <si>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</si>
  <si>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</si>
  <si>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</si>
  <si>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</si>
  <si>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</si>
  <si>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</si>
  <si>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</si>
  <si>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</si>
  <si>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</si>
  <si>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</si>
  <si>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</si>
  <si>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</si>
  <si>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</si>
  <si>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</si>
  <si>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</si>
  <si>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</si>
  <si>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</si>
  <si>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</si>
  <si>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</si>
  <si>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</si>
  <si>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</si>
  <si>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</si>
  <si>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</si>
  <si>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</si>
  <si>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</si>
  <si>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</si>
  <si>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</si>
  <si>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</si>
  <si>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</si>
  <si>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</si>
  <si>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</si>
  <si>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</si>
  <si>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</si>
  <si>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</si>
  <si>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</si>
  <si>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</si>
  <si>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</si>
  <si>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</si>
  <si>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</si>
  <si>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</si>
  <si>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</si>
  <si>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</si>
  <si>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</si>
  <si>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</si>
  <si>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</si>
  <si>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</si>
  <si>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</si>
  <si>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</si>
  <si>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</si>
  <si>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</si>
  <si>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</si>
  <si>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</si>
  <si>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</si>
  <si>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</si>
  <si>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</si>
  <si>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</si>
  <si>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</si>
  <si>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</si>
  <si>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</si>
  <si>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</si>
  <si>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</si>
  <si>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</si>
  <si>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</si>
  <si>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</si>
  <si>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</si>
  <si>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</si>
  <si>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</si>
  <si>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</si>
  <si>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</si>
  <si>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</si>
  <si>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</si>
  <si>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</si>
  <si>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</si>
  <si>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</si>
  <si>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</si>
  <si>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</si>
  <si>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</si>
  <si>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</si>
  <si>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</si>
  <si>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</si>
  <si>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</si>
  <si>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</si>
  <si>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</si>
  <si>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</si>
  <si>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</si>
  <si>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</si>
  <si>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</si>
  <si>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</si>
  <si>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</si>
  <si>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</si>
  <si>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</si>
  <si>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</si>
  <si>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</si>
  <si>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</si>
  <si>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</si>
  <si>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</si>
  <si>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</si>
  <si>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</si>
  <si>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</si>
  <si>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</si>
  <si>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</si>
  <si>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</si>
  <si>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</si>
  <si>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</si>
  <si>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</si>
  <si>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</si>
  <si>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</si>
  <si>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</si>
  <si>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</si>
  <si>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</si>
  <si>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</si>
  <si>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</si>
  <si>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</si>
  <si>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</si>
  <si>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</si>
  <si>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</si>
  <si>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</si>
  <si>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</si>
  <si>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</si>
  <si>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</si>
  <si>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</si>
  <si>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</si>
  <si>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</si>
  <si>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</si>
  <si>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</si>
  <si>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</si>
  <si>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</si>
  <si>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</si>
  <si>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</si>
  <si>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</si>
  <si>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</si>
  <si>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</si>
  <si>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</si>
  <si>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</si>
  <si>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</si>
  <si>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</si>
  <si>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</si>
  <si>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</si>
  <si>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</si>
  <si>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</si>
  <si>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</si>
  <si>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</si>
  <si>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</si>
  <si>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</si>
  <si>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</si>
  <si>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</si>
  <si>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</si>
  <si>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</si>
  <si>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</si>
  <si>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</si>
  <si>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</si>
  <si>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</si>
  <si>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</si>
  <si>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</si>
  <si>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</si>
  <si>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</si>
  <si>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</si>
  <si>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</si>
  <si>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</si>
  <si>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</si>
  <si>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</si>
  <si>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</si>
  <si>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</si>
  <si>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</si>
  <si>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</si>
  <si>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</si>
  <si>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</si>
  <si>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</si>
  <si>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</si>
  <si>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</si>
  <si>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</si>
  <si>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</si>
  <si>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</si>
  <si>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</si>
  <si>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</si>
  <si>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</si>
  <si>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</si>
  <si>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</si>
  <si>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</si>
  <si>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</si>
  <si>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</si>
  <si>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</si>
  <si>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</si>
  <si>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</si>
  <si>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</si>
  <si>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</si>
  <si>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</si>
  <si>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</si>
  <si>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</si>
  <si>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</si>
  <si>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</si>
  <si>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</si>
  <si>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</si>
  <si>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</si>
  <si>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</si>
  <si>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</si>
  <si>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</si>
  <si>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</si>
  <si>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</si>
  <si>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</si>
  <si>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</si>
  <si>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</si>
  <si>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</si>
  <si>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</si>
  <si>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</si>
  <si>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</si>
  <si>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</si>
  <si>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</si>
  <si>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</si>
  <si>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</si>
  <si>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</si>
  <si>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</si>
  <si>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</si>
  <si>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</si>
  <si>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</si>
  <si>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</si>
  <si>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</si>
  <si>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</si>
  <si>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</si>
  <si>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</si>
  <si>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</si>
  <si>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</si>
  <si>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</si>
  <si>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</si>
  <si>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</si>
  <si>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</si>
  <si>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</si>
  <si>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</si>
  <si>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</si>
  <si>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</si>
  <si>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</si>
  <si>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</si>
  <si>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</si>
  <si>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</si>
  <si>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</si>
  <si>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</si>
  <si>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</si>
  <si>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</si>
  <si>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</si>
  <si>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</si>
  <si>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</si>
  <si>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</si>
  <si>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</si>
  <si>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</si>
  <si>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</si>
  <si>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</si>
  <si>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</si>
  <si>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</si>
  <si>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</si>
  <si>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</si>
  <si>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</si>
  <si>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</si>
  <si>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</si>
  <si>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</si>
  <si>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</si>
  <si>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</si>
  <si>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</si>
  <si>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</si>
  <si>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</si>
  <si>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</si>
  <si>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</si>
  <si>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</si>
  <si>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</si>
  <si>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</si>
  <si>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</si>
  <si>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</si>
  <si>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</si>
  <si>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</si>
  <si>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</si>
  <si>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</si>
  <si>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</si>
  <si>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</si>
  <si>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</si>
  <si>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</si>
  <si>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</si>
  <si>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</si>
  <si>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</si>
  <si>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</si>
  <si>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</si>
  <si>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</si>
  <si>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</si>
  <si>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</si>
  <si>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</si>
  <si>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</si>
  <si>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</si>
  <si>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</si>
  <si>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</si>
  <si>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</si>
  <si>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</si>
  <si>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</si>
  <si>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</si>
  <si>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</si>
  <si>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</si>
  <si>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</si>
  <si>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</si>
  <si>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</si>
  <si>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</si>
  <si>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</si>
  <si>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</si>
  <si>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</si>
  <si>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</si>
  <si>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</si>
  <si>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</si>
  <si>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</si>
  <si>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</si>
  <si>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</si>
  <si>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</si>
  <si>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</si>
  <si>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</si>
  <si>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</si>
  <si>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</si>
  <si>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</si>
  <si>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</si>
  <si>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</si>
  <si>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</si>
  <si>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</si>
  <si>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</si>
  <si>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</si>
  <si>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</si>
  <si>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</si>
  <si>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</si>
  <si>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</si>
  <si>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</si>
  <si>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</si>
  <si>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</si>
  <si>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</si>
  <si>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</si>
  <si>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</si>
  <si>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</si>
  <si>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</si>
  <si>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</si>
  <si>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</si>
  <si>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</si>
  <si>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</si>
  <si>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</si>
  <si>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</si>
  <si>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</si>
  <si>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</si>
  <si>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</si>
  <si>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</si>
  <si>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</si>
  <si>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</si>
  <si>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</si>
  <si>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</si>
  <si>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</si>
  <si>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</si>
  <si>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</si>
  <si>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</si>
  <si>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</si>
  <si>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</si>
  <si>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</si>
  <si>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</si>
  <si>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</si>
  <si>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</si>
  <si>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</si>
  <si>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</si>
  <si>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</si>
  <si>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</si>
  <si>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</si>
  <si>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</si>
  <si>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</si>
  <si>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</si>
  <si>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</si>
  <si>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</si>
  <si>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</si>
  <si>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</si>
  <si>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</si>
  <si>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</si>
  <si>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</si>
  <si>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</si>
  <si>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</si>
  <si>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</si>
  <si>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</si>
  <si>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</si>
  <si>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</si>
  <si>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</si>
  <si>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</si>
  <si>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</si>
  <si>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</si>
  <si>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</si>
  <si>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</si>
  <si>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</si>
  <si>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15218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</si>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</sst>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44" sqref="E4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765</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130852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7263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68938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641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22138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6900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26343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1805</v>
      </c>
      <c r="AU59" s="126"/>
      <c r="AV59" s="126"/>
      <c r="AW59" s="310"/>
    </row>
    <row r="60" spans="2:49" x14ac:dyDescent="0.2">
      <c r="B60" s="161" t="s">
        <v>276</v>
      </c>
      <c r="C60" s="62"/>
      <c r="D60" s="127">
        <f>D59/12</f>
        <v>0.75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150.41666666666666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AM19" activePane="bottomRight" state="frozen"/>
      <selection activeCell="B1" sqref="B1"/>
      <selection pane="topRight" activeCell="D1" sqref="D1"/>
      <selection pane="bottomLeft" activeCell="B4" sqref="B4"/>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130793</v>
      </c>
      <c r="AU5" s="119"/>
      <c r="AV5" s="312"/>
      <c r="AW5" s="317"/>
    </row>
    <row r="6" spans="2:49" x14ac:dyDescent="0.2">
      <c r="B6" s="176" t="s">
        <v>279</v>
      </c>
      <c r="C6" s="133" t="s">
        <v>8</v>
      </c>
      <c r="D6" s="109">
        <v>56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6247</v>
      </c>
      <c r="AU6" s="113"/>
      <c r="AV6" s="311"/>
      <c r="AW6" s="318"/>
    </row>
    <row r="7" spans="2:49" x14ac:dyDescent="0.2">
      <c r="B7" s="176" t="s">
        <v>280</v>
      </c>
      <c r="C7" s="133" t="s">
        <v>9</v>
      </c>
      <c r="D7" s="109">
        <v>35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6188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74629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27957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30724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46206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49130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68938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2203</v>
      </c>
      <c r="E6" s="115">
        <f>'Pt 1 Summary of Data'!E12</f>
        <v>0</v>
      </c>
      <c r="F6" s="115">
        <f>C6+D6+E6</f>
        <v>2203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2203</v>
      </c>
      <c r="E12" s="115">
        <f t="shared" si="0"/>
        <v>0</v>
      </c>
      <c r="F12" s="115">
        <f t="shared" si="0"/>
        <v>2203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1158</v>
      </c>
      <c r="D15" s="118">
        <v>1151</v>
      </c>
      <c r="E15" s="106">
        <f>'Pt 1 Summary of Data'!D5</f>
        <v>765</v>
      </c>
      <c r="F15" s="106">
        <f>C15+D15+E15</f>
        <v>3074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1158</v>
      </c>
      <c r="D17" s="115">
        <f t="shared" ref="D17:F17" si="1">D15</f>
        <v>1151</v>
      </c>
      <c r="E17" s="115">
        <f t="shared" si="1"/>
        <v>765</v>
      </c>
      <c r="F17" s="115">
        <f t="shared" si="1"/>
        <v>3074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6</v>
      </c>
      <c r="E37" s="256">
        <f>'Pt 1 Summary of Data'!D60</f>
        <v>0.75</v>
      </c>
      <c r="F37" s="256">
        <f>C37+D37+E37</f>
        <v>8.75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