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<sst xmlns="http://schemas.openxmlformats.org/spreadsheetml/2006/main" count="614" uniqueCount="505">
  <si>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</si>
  <si>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</si>
  <si>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</si>
  <si>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</si>
  <si>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</si>
  <si>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</si>
  <si>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</si>
  <si>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</si>
  <si>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</si>
  <si>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</si>
  <si>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</si>
  <si>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</si>
  <si>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</si>
  <si>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</si>
  <si>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</si>
  <si>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</si>
  <si>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</si>
  <si>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</si>
  <si>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</si>
  <si>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</si>
  <si>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</si>
  <si>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</si>
  <si>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</si>
  <si>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</si>
  <si>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</si>
  <si>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</si>
  <si>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</si>
  <si>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</si>
  <si>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</si>
  <si>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</si>
  <si>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</si>
  <si>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</si>
  <si>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</si>
  <si>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</si>
  <si>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</si>
  <si>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</si>
  <si>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</si>
  <si>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</si>
  <si>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</si>
  <si>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</si>
  <si>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</si>
  <si>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</si>
  <si>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</si>
  <si>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</si>
  <si>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</si>
  <si>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</si>
  <si>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</si>
  <si>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</si>
  <si>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</si>
  <si>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</si>
  <si>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</si>
  <si>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</si>
  <si>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</si>
  <si>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</si>
  <si>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</si>
  <si>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</si>
  <si>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</si>
  <si>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</si>
  <si>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</si>
  <si>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</si>
  <si>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</si>
  <si>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</si>
  <si>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</si>
  <si>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</si>
  <si>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</si>
  <si>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</si>
  <si>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</si>
  <si>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</si>
  <si>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</si>
  <si>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</si>
  <si>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</si>
  <si>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</si>
  <si>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</si>
  <si>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</si>
  <si>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</si>
  <si>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</si>
  <si>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</si>
  <si>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</si>
  <si>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</si>
  <si>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</si>
  <si>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</si>
  <si>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</si>
  <si>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</si>
  <si>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</si>
  <si>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</si>
  <si>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</si>
  <si>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</si>
  <si>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</si>
  <si>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</si>
  <si>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</si>
  <si>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</si>
  <si>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</si>
  <si>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</si>
  <si>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</si>
  <si>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</si>
  <si>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</si>
  <si>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</si>
  <si>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</si>
  <si>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</si>
  <si>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</si>
  <si>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</si>
  <si>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</si>
  <si>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</si>
  <si>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</si>
  <si>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</si>
  <si>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</si>
  <si>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</si>
  <si>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</si>
  <si>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</si>
  <si>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</si>
  <si>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</si>
  <si>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</si>
  <si>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</si>
  <si>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</si>
  <si>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</si>
  <si>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</si>
  <si>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</si>
  <si>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</si>
  <si>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</si>
  <si>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</si>
  <si>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</si>
  <si>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</si>
  <si>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</si>
  <si>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</si>
  <si>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</si>
  <si>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</si>
  <si>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</si>
  <si>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</si>
  <si>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</si>
  <si>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</si>
  <si>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</si>
  <si>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</si>
  <si>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</si>
  <si>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</si>
  <si>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</si>
  <si>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</si>
  <si>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</si>
  <si>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</si>
  <si>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</si>
  <si>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</si>
  <si>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</si>
  <si>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</si>
  <si>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</si>
  <si>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</si>
  <si>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</si>
  <si>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</si>
  <si>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</si>
  <si>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</si>
  <si>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</si>
  <si>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</si>
  <si>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</si>
  <si>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</si>
  <si>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</si>
  <si>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</si>
  <si>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</si>
  <si>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</si>
  <si>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</si>
  <si>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</si>
  <si>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</si>
  <si>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</si>
  <si>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</si>
  <si>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</si>
  <si>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</si>
  <si>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</si>
  <si>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</si>
  <si>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</si>
  <si>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</si>
  <si>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</si>
  <si>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</si>
  <si>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</si>
  <si>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</si>
  <si>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</si>
  <si>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</si>
  <si>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</si>
  <si>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</si>
  <si>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</si>
  <si>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</si>
  <si>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</si>
  <si>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</si>
  <si>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</si>
  <si>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</si>
  <si>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</si>
  <si>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</si>
  <si>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</si>
  <si>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</si>
  <si>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</si>
  <si>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</si>
  <si>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</si>
  <si>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</si>
  <si>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</si>
  <si>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</si>
  <si>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</si>
  <si>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</si>
  <si>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</si>
  <si>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</si>
  <si>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</si>
  <si>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</si>
  <si>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</si>
  <si>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</si>
  <si>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</si>
  <si>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</si>
  <si>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</si>
  <si>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</si>
  <si>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</si>
  <si>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</si>
  <si>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</si>
  <si>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</si>
  <si>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</si>
  <si>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</si>
  <si>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</si>
  <si>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</si>
  <si>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</si>
  <si>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</si>
  <si>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</si>
  <si>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</si>
  <si>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</si>
  <si>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</si>
  <si>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</si>
  <si>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</si>
  <si>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</si>
  <si>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</si>
  <si>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</si>
  <si>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</si>
  <si>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</si>
  <si>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</si>
  <si>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</si>
  <si>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</si>
  <si>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</si>
  <si>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</si>
  <si>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</si>
  <si>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</si>
  <si>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</si>
  <si>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</si>
  <si>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</si>
  <si>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</si>
  <si>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</si>
  <si>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</si>
  <si>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</si>
  <si>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</si>
  <si>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</si>
  <si>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</si>
  <si>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</si>
  <si>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</si>
  <si>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</si>
  <si>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</si>
  <si>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</si>
  <si>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</si>
  <si>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</si>
  <si>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</si>
  <si>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</si>
  <si>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</si>
  <si>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</si>
  <si>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</si>
  <si>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</si>
  <si>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</si>
  <si>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</si>
  <si>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</si>
  <si>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</si>
  <si>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</si>
  <si>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</si>
  <si>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</si>
  <si>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</si>
  <si>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</si>
  <si>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</si>
  <si>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</si>
  <si>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</si>
  <si>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</si>
  <si>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</si>
  <si>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</si>
  <si>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</si>
  <si>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</si>
  <si>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</si>
  <si>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</si>
  <si>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</si>
  <si>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</si>
  <si>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</si>
  <si>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</si>
  <si>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</si>
  <si>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</si>
  <si>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</si>
  <si>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</si>
  <si>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</si>
  <si>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</si>
  <si>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</si>
  <si>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</si>
  <si>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</si>
  <si>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</si>
  <si>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</si>
  <si>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</si>
  <si>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</si>
  <si>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</si>
  <si>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</si>
  <si>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</si>
  <si>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</si>
  <si>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</si>
  <si>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</si>
  <si>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</si>
  <si>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</si>
  <si>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</si>
  <si>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</si>
  <si>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</si>
  <si>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</si>
  <si>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</si>
  <si>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</si>
  <si>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</si>
  <si>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</si>
  <si>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</si>
  <si>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</si>
  <si>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</si>
  <si>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</si>
  <si>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</si>
  <si>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</si>
  <si>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</si>
  <si>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</si>
  <si>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</si>
  <si>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</si>
  <si>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</si>
  <si>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</si>
  <si>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</si>
  <si>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</si>
  <si>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</si>
  <si>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</si>
  <si>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</si>
  <si>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</si>
  <si>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</si>
  <si>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</si>
  <si>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</si>
  <si>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</si>
  <si>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</si>
  <si>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</si>
  <si>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</si>
  <si>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</si>
  <si>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</si>
  <si>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</si>
  <si>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</si>
  <si>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</si>
  <si>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</si>
  <si>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</si>
  <si>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</si>
  <si>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</si>
  <si>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</si>
  <si>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</si>
  <si>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</si>
  <si>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</si>
  <si>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</si>
  <si>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</si>
  <si>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</si>
  <si>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</si>
  <si>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</si>
  <si>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</si>
  <si>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</si>
  <si>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</si>
  <si>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</si>
  <si>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</si>
  <si>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</si>
  <si>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</si>
  <si>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</si>
  <si>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</si>
  <si>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</si>
  <si>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</si>
  <si>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</si>
  <si>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</si>
  <si>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</si>
  <si>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</si>
  <si>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</si>
  <si>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</si>
  <si>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</si>
  <si>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</si>
  <si>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</si>
  <si>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</si>
  <si>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</si>
  <si>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</si>
  <si>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</si>
  <si>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</si>
  <si>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</si>
  <si>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</si>
  <si>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</si>
  <si>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</si>
  <si>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</si>
  <si>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</si>
  <si>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</si>
  <si>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</si>
  <si>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</si>
  <si>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</si>
  <si>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</si>
  <si>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</si>
  <si>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</si>
  <si>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</si>
  <si>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</si>
  <si>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</si>
  <si>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</si>
  <si>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</si>
  <si>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</si>
  <si>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</si>
  <si>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</si>
  <si>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</si>
  <si>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</si>
  <si>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</si>
  <si>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</si>
  <si>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</si>
  <si>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</si>
  <si>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</si>
  <si>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</si>
  <si>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</si>
  <si>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</si>
  <si>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</si>
  <si>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</si>
  <si>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</si>
  <si>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</si>
  <si>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</si>
  <si>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</si>
  <si>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</si>
  <si>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</si>
  <si>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</si>
  <si>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</si>
  <si>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</si>
  <si>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</si>
  <si>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</si>
  <si>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</si>
  <si>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</si>
  <si>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</si>
  <si>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</si>
  <si>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</si>
  <si>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</si>
  <si>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</si>
  <si>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</si>
  <si>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</si>
  <si>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</si>
  <si>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</si>
  <si>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</si>
  <si>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</si>
  <si>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</si>
  <si>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</si>
  <si>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</si>
  <si>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</si>
  <si>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</si>
  <si>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</si>
  <si>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</si>
  <si>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</si>
  <si>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</si>
  <si>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</si>
  <si>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</si>
  <si>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</si>
  <si>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</si>
  <si>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</si>
  <si>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</si>
  <si>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</si>
  <si>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</si>
  <si>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</si>
  <si>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</si>
  <si>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</si>
  <si>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</si>
  <si>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</si>
  <si>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</si>
  <si>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</si>
  <si>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</si>
  <si>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</si>
  <si>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</si>
  <si>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</si>
  <si>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</si>
  <si>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</si>
  <si>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</si>
  <si>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</si>
  <si>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</si>
  <si>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</si>
  <si>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</si>
  <si>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</si>
  <si>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</si>
  <si>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</si>
  <si>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</si>
  <si>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</si>
  <si>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</si>
  <si>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</si>
  <si>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</si>
  <si>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</si>
  <si>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</si>
  <si>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</si>
  <si>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</si>
  <si>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</si>
  <si>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</si>
  <si>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</si>
  <si>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</si>
  <si>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</si>
  <si>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</si>
  <si>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</si>
  <si>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</si>
  <si>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</si>
  <si>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</si>
  <si>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</si>
  <si>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</si>
  <si>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</si>
  <si>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</si>
  <si>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</si>
  <si>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</si>
  <si>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</si>
  <si>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</si>
  <si>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</si>
  <si>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</si>
  <si>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</si>
  <si>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</si>
  <si>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</si>
  <si>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</si>
  <si>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45514</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</si>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</sst>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Minnesota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176461.03</v>
          </cell>
        </row>
        <row r="62">
          <cell r="AW62">
            <v>61761.36</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163</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40" activePane="bottomRight" state="frozen"/>
      <selection activeCell="B1" sqref="B1"/>
      <selection pane="topRight" activeCell="B1" sqref="B1"/>
      <selection pane="bottomLeft" activeCell="B1" sqref="B1"/>
      <selection pane="bottomRight" activeCell="AT55" sqref="AT55"/>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-25632.012011639905</v>
      </c>
      <c r="E5" s="106">
        <v>-25632.012011639905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3958318.0120116398</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-17</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-794.28000000002976</v>
      </c>
      <c r="E12" s="106">
        <v>-24420.280000000028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5050797.7500000102</v>
      </c>
      <c r="AU12" s="107">
        <v>0</v>
      </c>
      <c r="AV12" s="312"/>
      <c r="AW12" s="317"/>
    </row>
    <row r="13" spans="1:49" ht="25.35" x14ac:dyDescent="0.4">
      <c r="B13" s="155" t="s">
        <v>230</v>
      </c>
      <c r="C13" s="62" t="s">
        <v>37</v>
      </c>
      <c r="D13" s="109">
        <v>7437.6</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-187</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-6857</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-249.33578181540804</v>
      </c>
      <c r="E25" s="110">
        <v>-249.33578181540804</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986375.58361890283</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18483.432257187913</v>
      </c>
      <c r="E31" s="110">
        <v>18483.432257187913</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71404.633151375994</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985</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-20.585675508245906</v>
      </c>
      <c r="E44" s="118">
        <v>-20.585675508245906</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-23232.449519359398</v>
      </c>
      <c r="E45" s="110">
        <v>-23232.449519359398</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79756.302733169796</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-1515</v>
      </c>
      <c r="E47" s="110">
        <v>-1515</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257836</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957.25227455248535</v>
      </c>
      <c r="E49" s="110">
        <v>957.25227455248535</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4429.7905867338632</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25059.143219213187</v>
      </c>
      <c r="E51" s="110">
        <v>25059.143219213187</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924084.31417908997</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4398</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4551</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75</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54644</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4553.6610333333329</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1324213+'[1]Pt 1 Summary of Data'!$AW$61</f>
        <v>1500674.03</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-1136420+'[1]Pt 1 Summary of Data'!$AW$62</f>
        <v>-1074658.6399999999</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-25632.012011639905</v>
      </c>
      <c r="E5" s="118">
        <v>-25632.012011639905</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4099940.0120116398</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943226</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1084848</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525</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88</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428648</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1634870</v>
      </c>
      <c r="AU23" s="113"/>
      <c r="AV23" s="311"/>
      <c r="AW23" s="318"/>
    </row>
    <row r="24" spans="2:49" ht="28.5" customHeight="1" x14ac:dyDescent="0.4">
      <c r="B24" s="178" t="s">
        <v>114</v>
      </c>
      <c r="C24" s="133"/>
      <c r="D24" s="293"/>
      <c r="E24" s="110">
        <v>253362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29120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180884</v>
      </c>
      <c r="AU26" s="113"/>
      <c r="AV26" s="311"/>
      <c r="AW26" s="318"/>
    </row>
    <row r="27" spans="2:49" s="5" customFormat="1" ht="25.35" x14ac:dyDescent="0.4">
      <c r="B27" s="178" t="s">
        <v>85</v>
      </c>
      <c r="C27" s="133"/>
      <c r="D27" s="293"/>
      <c r="E27" s="110">
        <v>-413370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442370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149938</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9012726</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7880263</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7050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22797515</v>
      </c>
      <c r="AU34" s="113"/>
      <c r="AV34" s="311"/>
      <c r="AW34" s="318"/>
    </row>
    <row r="35" spans="2:49" s="5" customFormat="1" x14ac:dyDescent="0.4">
      <c r="B35" s="178" t="s">
        <v>91</v>
      </c>
      <c r="C35" s="133"/>
      <c r="D35" s="293"/>
      <c r="E35" s="110">
        <v>7050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25791</v>
      </c>
      <c r="E36" s="110">
        <v>25791</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20577550</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-374</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230953</v>
      </c>
      <c r="AU38" s="113"/>
      <c r="AV38" s="311"/>
      <c r="AW38" s="318"/>
    </row>
    <row r="39" spans="2:49" ht="28.2" customHeight="1" x14ac:dyDescent="0.4">
      <c r="B39" s="178" t="s">
        <v>86</v>
      </c>
      <c r="C39" s="133"/>
      <c r="D39" s="293"/>
      <c r="E39" s="110">
        <v>-374</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10535</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895605</v>
      </c>
      <c r="AU41" s="113"/>
      <c r="AV41" s="311"/>
      <c r="AW41" s="318"/>
    </row>
    <row r="42" spans="2:49" s="5" customFormat="1" x14ac:dyDescent="0.4">
      <c r="B42" s="178" t="s">
        <v>92</v>
      </c>
      <c r="C42" s="133"/>
      <c r="D42" s="293"/>
      <c r="E42" s="110">
        <v>154702.71999999997</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7728.2800000000298</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1094038.24999999</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523</v>
      </c>
      <c r="AU49" s="113"/>
      <c r="AV49" s="311"/>
      <c r="AW49" s="318"/>
    </row>
    <row r="50" spans="2:49" x14ac:dyDescent="0.4">
      <c r="B50" s="176" t="s">
        <v>119</v>
      </c>
      <c r="C50" s="133" t="s">
        <v>34</v>
      </c>
      <c r="D50" s="109">
        <v>116</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557</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-794.28000000002976</v>
      </c>
      <c r="E54" s="115">
        <v>-24420.280000000028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5050797.7500000102</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1481747</v>
      </c>
      <c r="D5" s="118">
        <v>1728105.708107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1491478</v>
      </c>
      <c r="D6" s="110">
        <v>1733888</v>
      </c>
      <c r="E6" s="115">
        <v>-24420.280000000028</v>
      </c>
      <c r="F6" s="115">
        <v>3200945.7199999997</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1491478</v>
      </c>
      <c r="D12" s="115">
        <v>1733888</v>
      </c>
      <c r="E12" s="115">
        <v>-24420.280000000028</v>
      </c>
      <c r="F12" s="115">
        <v>3200945.7199999997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1552320</v>
      </c>
      <c r="D15" s="118">
        <v>1503738</v>
      </c>
      <c r="E15" s="106">
        <v>-25632.012011639905</v>
      </c>
      <c r="F15" s="106">
        <v>3030425.9879883602</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86858</v>
      </c>
      <c r="D16" s="110">
        <v>67357</v>
      </c>
      <c r="E16" s="115">
        <v>18234.096475372506</v>
      </c>
      <c r="F16" s="115">
        <v>172449.0964753725</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1465462</v>
      </c>
      <c r="D17" s="115">
        <v>1436381</v>
      </c>
      <c r="E17" s="115">
        <v>-43866.10848701241</v>
      </c>
      <c r="F17" s="115">
        <v>2857976.8915129877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492</v>
      </c>
      <c r="D37" s="122">
        <v>419</v>
      </c>
      <c r="E37" s="256">
        <v>0</v>
      </c>
      <c r="F37" s="256">
        <v>911</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