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905" yWindow="262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15" i="10"/>
  <c r="F17" i="10" s="1"/>
  <c r="E15" i="10"/>
  <c r="F12" i="10"/>
  <c r="F6" i="10"/>
  <c r="E6" i="10"/>
  <c r="E54" i="18"/>
  <c r="E12" i="4" s="1"/>
  <c r="D54" i="18"/>
  <c r="D12" i="4" s="1"/>
  <c r="D60" i="4"/>
  <c r="E37" i="10" s="1"/>
  <c r="F37" i="10" s="1"/>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<sst xmlns="http://schemas.openxmlformats.org/spreadsheetml/2006/main" count="565" uniqueCount="503">
  <si>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</si>
  <si>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</si>
  <si>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</si>
  <si>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</si>
  <si>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</si>
  <si>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</si>
  <si>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</si>
  <si>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</si>
  <si>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</si>
  <si>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</si>
  <si>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</si>
  <si>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</si>
  <si>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</si>
  <si>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</si>
  <si>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</si>
  <si>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</si>
  <si>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</si>
  <si>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</si>
  <si>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</si>
  <si>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</si>
  <si>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</si>
  <si>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</si>
  <si>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</si>
  <si>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</si>
  <si>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</si>
  <si>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</si>
  <si>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</si>
  <si>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</si>
  <si>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</si>
  <si>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</si>
  <si>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</si>
  <si>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</si>
  <si>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</si>
  <si>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</si>
  <si>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</si>
  <si>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</si>
  <si>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</si>
  <si>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</si>
  <si>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</si>
  <si>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</si>
  <si>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</si>
  <si>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</si>
  <si>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</si>
  <si>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</si>
  <si>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</si>
  <si>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</si>
  <si>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</si>
  <si>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</si>
  <si>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</si>
  <si>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</si>
  <si>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</si>
  <si>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</si>
  <si>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</si>
  <si>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</si>
  <si>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</si>
  <si>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</si>
  <si>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</si>
  <si>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</si>
  <si>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</si>
  <si>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</si>
  <si>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</si>
  <si>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</si>
  <si>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</si>
  <si>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</si>
  <si>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</si>
  <si>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</si>
  <si>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</si>
  <si>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</si>
  <si>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</si>
  <si>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</si>
  <si>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</si>
  <si>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</si>
  <si>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</si>
  <si>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</si>
  <si>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</si>
  <si>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</si>
  <si>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</si>
  <si>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</si>
  <si>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</si>
  <si>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</si>
  <si>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</si>
  <si>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</si>
  <si>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</si>
  <si>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</si>
  <si>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</si>
  <si>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</si>
  <si>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</si>
  <si>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</si>
  <si>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</si>
  <si>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</si>
  <si>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</si>
  <si>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</si>
  <si>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</si>
  <si>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</si>
  <si>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</si>
  <si>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</si>
  <si>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</si>
  <si>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</si>
  <si>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</si>
  <si>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</si>
  <si>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</si>
  <si>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</si>
  <si>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</si>
  <si>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</si>
  <si>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</si>
  <si>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</si>
  <si>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</si>
  <si>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</si>
  <si>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</si>
  <si>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</si>
  <si>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</si>
  <si>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</si>
  <si>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</si>
  <si>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</si>
  <si>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</si>
  <si>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</si>
  <si>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</si>
  <si>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</si>
  <si>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</si>
  <si>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</si>
  <si>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</si>
  <si>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</si>
  <si>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</si>
  <si>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</si>
  <si>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</si>
  <si>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</si>
  <si>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</si>
  <si>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</si>
  <si>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</si>
  <si>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</si>
  <si>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</si>
  <si>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</si>
  <si>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</si>
  <si>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</si>
  <si>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</si>
  <si>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</si>
  <si>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</si>
  <si>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</si>
  <si>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</si>
  <si>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</si>
  <si>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</si>
  <si>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</si>
  <si>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</si>
  <si>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</si>
  <si>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</si>
  <si>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</si>
  <si>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</si>
  <si>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</si>
  <si>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</si>
  <si>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</si>
  <si>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</si>
  <si>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</si>
  <si>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</si>
  <si>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</si>
  <si>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</si>
  <si>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</si>
  <si>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</si>
  <si>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</si>
  <si>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</si>
  <si>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</si>
  <si>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</si>
  <si>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</si>
  <si>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</si>
  <si>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</si>
  <si>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</si>
  <si>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</si>
  <si>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</si>
  <si>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</si>
  <si>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</si>
  <si>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</si>
  <si>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</si>
  <si>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</si>
  <si>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</si>
  <si>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</si>
  <si>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</si>
  <si>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</si>
  <si>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</si>
  <si>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</si>
  <si>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</si>
  <si>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</si>
  <si>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</si>
  <si>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</si>
  <si>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</si>
  <si>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</si>
  <si>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</si>
  <si>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</si>
  <si>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</si>
  <si>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</si>
  <si>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</si>
  <si>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</si>
  <si>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</si>
  <si>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</si>
  <si>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</si>
  <si>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</si>
  <si>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</si>
  <si>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</si>
  <si>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</si>
  <si>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</si>
  <si>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</si>
  <si>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</si>
  <si>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</si>
  <si>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</si>
  <si>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</si>
  <si>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</si>
  <si>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</si>
  <si>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</si>
  <si>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</si>
  <si>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</si>
  <si>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</si>
  <si>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</si>
  <si>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</si>
  <si>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</si>
  <si>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</si>
  <si>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</si>
  <si>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</si>
  <si>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</si>
  <si>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</si>
  <si>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</si>
  <si>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</si>
  <si>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</si>
  <si>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</si>
  <si>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</si>
  <si>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</si>
  <si>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</si>
  <si>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</si>
  <si>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</si>
  <si>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</si>
  <si>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</si>
  <si>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</si>
  <si>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</si>
  <si>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</si>
  <si>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</si>
  <si>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</si>
  <si>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</si>
  <si>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</si>
  <si>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</si>
  <si>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</si>
  <si>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</si>
  <si>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</si>
  <si>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</si>
  <si>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</si>
  <si>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</si>
  <si>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</si>
  <si>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</si>
  <si>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</si>
  <si>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</si>
  <si>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</si>
  <si>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</si>
  <si>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</si>
  <si>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</si>
  <si>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</si>
  <si>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</si>
  <si>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</si>
  <si>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</si>
  <si>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</si>
  <si>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</si>
  <si>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</si>
  <si>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</si>
  <si>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</si>
  <si>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</si>
  <si>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</si>
  <si>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</si>
  <si>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</si>
  <si>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</si>
  <si>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</si>
  <si>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</si>
  <si>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</si>
  <si>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</si>
  <si>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</si>
  <si>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</si>
  <si>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</si>
  <si>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</si>
  <si>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</si>
  <si>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</si>
  <si>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</si>
  <si>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</si>
  <si>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</si>
  <si>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</si>
  <si>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</si>
  <si>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</si>
  <si>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</si>
  <si>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</si>
  <si>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</si>
  <si>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</si>
  <si>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</si>
  <si>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</si>
  <si>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</si>
  <si>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</si>
  <si>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</si>
  <si>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</si>
  <si>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</si>
  <si>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</si>
  <si>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</si>
  <si>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</si>
  <si>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</si>
  <si>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</si>
  <si>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</si>
  <si>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</si>
  <si>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</si>
  <si>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</si>
  <si>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</si>
  <si>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</si>
  <si>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</si>
  <si>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</si>
  <si>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</si>
  <si>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</si>
  <si>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</si>
  <si>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</si>
  <si>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</si>
  <si>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</si>
  <si>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</si>
  <si>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</si>
  <si>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</si>
  <si>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</si>
  <si>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</si>
  <si>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</si>
  <si>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</si>
  <si>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</si>
  <si>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</si>
  <si>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</si>
  <si>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</si>
  <si>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</si>
  <si>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</si>
  <si>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</si>
  <si>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</si>
  <si>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</si>
  <si>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</si>
  <si>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</si>
  <si>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</si>
  <si>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</si>
  <si>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</si>
  <si>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</si>
  <si>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</si>
  <si>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</si>
  <si>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</si>
  <si>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</si>
  <si>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</si>
  <si>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</si>
  <si>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</si>
  <si>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</si>
  <si>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</si>
  <si>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</si>
  <si>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</si>
  <si>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</si>
  <si>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</si>
  <si>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</si>
  <si>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</si>
  <si>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</si>
  <si>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</si>
  <si>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</si>
  <si>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</si>
  <si>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</si>
  <si>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</si>
  <si>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</si>
  <si>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</si>
  <si>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</si>
  <si>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</si>
  <si>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</si>
  <si>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</si>
  <si>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</si>
  <si>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</si>
  <si>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</si>
  <si>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</si>
  <si>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</si>
  <si>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</si>
  <si>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</si>
  <si>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</si>
  <si>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</si>
  <si>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</si>
  <si>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</si>
  <si>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</si>
  <si>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</si>
  <si>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</si>
  <si>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</si>
  <si>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</si>
  <si>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</si>
  <si>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</si>
  <si>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</si>
  <si>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</si>
  <si>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</si>
  <si>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</si>
  <si>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</si>
  <si>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</si>
  <si>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</si>
  <si>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</si>
  <si>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</si>
  <si>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</si>
  <si>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</si>
  <si>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</si>
  <si>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</si>
  <si>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</si>
  <si>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</si>
  <si>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</si>
  <si>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</si>
  <si>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</si>
  <si>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</si>
  <si>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</si>
  <si>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</si>
  <si>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</si>
  <si>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</si>
  <si>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</si>
  <si>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</si>
  <si>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</si>
  <si>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</si>
  <si>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</si>
  <si>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</si>
  <si>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</si>
  <si>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</si>
  <si>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</si>
  <si>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</si>
  <si>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</si>
  <si>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</si>
  <si>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</si>
  <si>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</si>
  <si>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</si>
  <si>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</si>
  <si>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</si>
  <si>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</si>
  <si>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</si>
  <si>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</si>
  <si>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</si>
  <si>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</si>
  <si>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</si>
  <si>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</si>
  <si>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</si>
  <si>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</si>
  <si>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</si>
  <si>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</si>
  <si>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</si>
  <si>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</si>
  <si>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</si>
  <si>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</si>
  <si>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</si>
  <si>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</si>
  <si>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</si>
  <si>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</si>
  <si>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</si>
  <si>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</si>
  <si>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</si>
  <si>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</si>
  <si>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</si>
  <si>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</si>
  <si>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</si>
  <si>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</si>
  <si>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</si>
  <si>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</si>
  <si>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</si>
  <si>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</si>
  <si>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</si>
  <si>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</si>
  <si>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</si>
  <si>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</si>
  <si>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</si>
  <si>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</si>
  <si>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</si>
  <si>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</si>
  <si>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</si>
  <si>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</si>
  <si>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</si>
  <si>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</si>
  <si>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</si>
  <si>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</si>
  <si>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</si>
  <si>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</si>
  <si>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</si>
  <si>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</si>
  <si>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</si>
  <si>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</si>
  <si>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</si>
  <si>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</si>
  <si>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</si>
  <si>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</si>
  <si>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</si>
  <si>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</si>
  <si>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</si>
  <si>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</si>
  <si>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</si>
  <si>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</si>
  <si>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</si>
  <si>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</si>
  <si>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</si>
  <si>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</si>
  <si>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</si>
  <si>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</si>
  <si>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</si>
  <si>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</si>
  <si>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</si>
  <si>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</si>
  <si>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</si>
  <si>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</si>
  <si>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</si>
  <si>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</si>
  <si>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</si>
  <si>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</si>
  <si>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</si>
  <si>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</si>
  <si>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</si>
  <si>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</si>
  <si>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</si>
  <si>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</si>
  <si>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</si>
  <si>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18696</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</si>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</sst>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19028.800000000003</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34888.540000000008</v>
      </c>
      <c r="E12" s="106">
        <f>'Pt 2 Premium and Claims'!E54</f>
        <v>46225.46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8</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81</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6.75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3" sqref="D3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18949.61</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2769.18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2689.99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45660.41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46225.46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7177.8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17949.669999999998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f>
        <v>34888.540000000008</v>
      </c>
      <c r="E54" s="115">
        <f>E24</f>
        <v>46225.46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31546</v>
      </c>
      <c r="D6" s="110">
        <v>54262</v>
      </c>
      <c r="E6" s="115">
        <f>'Pt 1 Summary of Data'!E12</f>
        <v>46225.46</v>
      </c>
      <c r="F6" s="115">
        <f>C6+D6+E6</f>
        <v>132033.46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132033.46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25086</v>
      </c>
      <c r="D15" s="118">
        <v>19638</v>
      </c>
      <c r="E15" s="106">
        <f>'Pt 1 Summary of Data'!D5</f>
        <v>19028.800000000003</v>
      </c>
      <c r="F15" s="106">
        <f>C15+D15+E15</f>
        <v>63752.800000000003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63752.800000000003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v>
      </c>
      <c r="D37" s="122">
        <v>11</v>
      </c>
      <c r="E37" s="256">
        <f>'Pt 1 Summary of Data'!D60</f>
        <v>6.75</v>
      </c>
      <c r="F37" s="256">
        <f>C37+D37+E37</f>
        <v>25.75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6</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