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3620" yWindow="60" windowWidth="13590" windowHeight="1281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F15" i="10"/>
  <c r="F17" i="10" s="1"/>
  <c r="F12" i="10"/>
  <c r="E6" i="10"/>
  <c r="F6" i="10"/>
  <c r="E54" i="18"/>
  <c r="D54" i="18"/>
  <c r="D12" i="4" s="1"/>
  <c r="D60" i="4"/>
  <c r="E38" i="10" s="1"/>
  <c r="F38" i="10" s="1"/>
  <c r="E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<sst xmlns="http://schemas.openxmlformats.org/spreadsheetml/2006/main" count="567" uniqueCount="505">
  <si>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</si>
  <si>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</si>
  <si>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</si>
  <si>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</si>
  <si>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</si>
  <si>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</si>
  <si>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</si>
  <si>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</si>
  <si>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</si>
  <si>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</si>
  <si>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</si>
  <si>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</si>
  <si>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</si>
  <si>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</si>
  <si>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</si>
  <si>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</si>
  <si>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</si>
  <si>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</si>
  <si>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</si>
  <si>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</si>
  <si>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</si>
  <si>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</si>
  <si>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</si>
  <si>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</si>
  <si>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</si>
  <si>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</si>
  <si>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</si>
  <si>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</si>
  <si>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</si>
  <si>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</si>
  <si>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</si>
  <si>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</si>
  <si>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</si>
  <si>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</si>
  <si>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</si>
  <si>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</si>
  <si>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</si>
  <si>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</si>
  <si>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</si>
  <si>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</si>
  <si>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</si>
  <si>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</si>
  <si>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</si>
  <si>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</si>
  <si>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</si>
  <si>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</si>
  <si>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</si>
  <si>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</si>
  <si>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</si>
  <si>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</si>
  <si>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</si>
  <si>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</si>
  <si>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</si>
  <si>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</si>
  <si>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</si>
  <si>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</si>
  <si>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</si>
  <si>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</si>
  <si>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</si>
  <si>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</si>
  <si>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</si>
  <si>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</si>
  <si>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</si>
  <si>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</si>
  <si>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</si>
  <si>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</si>
  <si>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</si>
  <si>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</si>
  <si>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</si>
  <si>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</si>
  <si>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</si>
  <si>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</si>
  <si>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</si>
  <si>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</si>
  <si>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</si>
  <si>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</si>
  <si>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</si>
  <si>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</si>
  <si>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</si>
  <si>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</si>
  <si>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</si>
  <si>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</si>
  <si>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</si>
  <si>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</si>
  <si>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</si>
  <si>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</si>
  <si>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</si>
  <si>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</si>
  <si>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</si>
  <si>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</si>
  <si>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</si>
  <si>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</si>
  <si>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</si>
  <si>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</si>
  <si>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</si>
  <si>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</si>
  <si>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</si>
  <si>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</si>
  <si>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</si>
  <si>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</si>
  <si>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</si>
  <si>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</si>
  <si>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</si>
  <si>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</si>
  <si>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</si>
  <si>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</si>
  <si>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</si>
  <si>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</si>
  <si>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</si>
  <si>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</si>
  <si>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</si>
  <si>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</si>
  <si>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</si>
  <si>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</si>
  <si>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</si>
  <si>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</si>
  <si>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</si>
  <si>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</si>
  <si>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</si>
  <si>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</si>
  <si>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</si>
  <si>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</si>
  <si>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</si>
  <si>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</si>
  <si>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</si>
  <si>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</si>
  <si>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</si>
  <si>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</si>
  <si>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</si>
  <si>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</si>
  <si>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</si>
  <si>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</si>
  <si>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</si>
  <si>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</si>
  <si>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</si>
  <si>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</si>
  <si>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</si>
  <si>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</si>
  <si>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</si>
  <si>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</si>
  <si>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</si>
  <si>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</si>
  <si>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</si>
  <si>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</si>
  <si>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</si>
  <si>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</si>
  <si>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</si>
  <si>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</si>
  <si>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</si>
  <si>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</si>
  <si>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</si>
  <si>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</si>
  <si>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</si>
  <si>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</si>
  <si>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</si>
  <si>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</si>
  <si>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</si>
  <si>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</si>
  <si>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</si>
  <si>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</si>
  <si>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</si>
  <si>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</si>
  <si>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</si>
  <si>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</si>
  <si>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</si>
  <si>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</si>
  <si>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</si>
  <si>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</si>
  <si>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</si>
  <si>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</si>
  <si>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</si>
  <si>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</si>
  <si>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</si>
  <si>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</si>
  <si>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</si>
  <si>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</si>
  <si>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</si>
  <si>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</si>
  <si>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</si>
  <si>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</si>
  <si>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</si>
  <si>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</si>
  <si>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</si>
  <si>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</si>
  <si>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</si>
  <si>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</si>
  <si>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</si>
  <si>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</si>
  <si>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</si>
  <si>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</si>
  <si>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</si>
  <si>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</si>
  <si>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</si>
  <si>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</si>
  <si>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</si>
  <si>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</si>
  <si>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</si>
  <si>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</si>
  <si>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</si>
  <si>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</si>
  <si>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</si>
  <si>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</si>
  <si>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</si>
  <si>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</si>
  <si>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</si>
  <si>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</si>
  <si>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</si>
  <si>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</si>
  <si>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</si>
  <si>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</si>
  <si>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</si>
  <si>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</si>
  <si>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</si>
  <si>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</si>
  <si>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</si>
  <si>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</si>
  <si>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</si>
  <si>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</si>
  <si>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</si>
  <si>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</si>
  <si>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</si>
  <si>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</si>
  <si>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</si>
  <si>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</si>
  <si>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</si>
  <si>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</si>
  <si>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</si>
  <si>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</si>
  <si>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</si>
  <si>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</si>
  <si>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</si>
  <si>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</si>
  <si>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</si>
  <si>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</si>
  <si>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</si>
  <si>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</si>
  <si>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</si>
  <si>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</si>
  <si>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</si>
  <si>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</si>
  <si>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</si>
  <si>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</si>
  <si>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</si>
  <si>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</si>
  <si>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</si>
  <si>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</si>
  <si>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</si>
  <si>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</si>
  <si>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</si>
  <si>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</si>
  <si>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</si>
  <si>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</si>
  <si>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</si>
  <si>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</si>
  <si>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</si>
  <si>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</si>
  <si>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</si>
  <si>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</si>
  <si>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</si>
  <si>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</si>
  <si>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</si>
  <si>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</si>
  <si>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</si>
  <si>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</si>
  <si>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</si>
  <si>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</si>
  <si>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</si>
  <si>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</si>
  <si>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</si>
  <si>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</si>
  <si>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</si>
  <si>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</si>
  <si>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</si>
  <si>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</si>
  <si>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</si>
  <si>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</si>
  <si>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</si>
  <si>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</si>
  <si>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</si>
  <si>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</si>
  <si>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</si>
  <si>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</si>
  <si>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</si>
  <si>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</si>
  <si>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</si>
  <si>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</si>
  <si>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</si>
  <si>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</si>
  <si>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</si>
  <si>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</si>
  <si>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</si>
  <si>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</si>
  <si>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</si>
  <si>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</si>
  <si>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</si>
  <si>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</si>
  <si>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</si>
  <si>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</si>
  <si>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</si>
  <si>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</si>
  <si>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</si>
  <si>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</si>
  <si>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</si>
  <si>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</si>
  <si>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</si>
  <si>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</si>
  <si>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</si>
  <si>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</si>
  <si>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</si>
  <si>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</si>
  <si>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</si>
  <si>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</si>
  <si>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</si>
  <si>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</si>
  <si>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</si>
  <si>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</si>
  <si>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</si>
  <si>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</si>
  <si>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</si>
  <si>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</si>
  <si>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</si>
  <si>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</si>
  <si>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</si>
  <si>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</si>
  <si>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</si>
  <si>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</si>
  <si>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</si>
  <si>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</si>
  <si>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</si>
  <si>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</si>
  <si>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</si>
  <si>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</si>
  <si>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</si>
  <si>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</si>
  <si>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</si>
  <si>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</si>
  <si>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</si>
  <si>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</si>
  <si>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</si>
  <si>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</si>
  <si>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</si>
  <si>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</si>
  <si>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</si>
  <si>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</si>
  <si>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</si>
  <si>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</si>
  <si>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</si>
  <si>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</si>
  <si>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</si>
  <si>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</si>
  <si>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</si>
  <si>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</si>
  <si>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</si>
  <si>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</si>
  <si>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</si>
  <si>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</si>
  <si>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</si>
  <si>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</si>
  <si>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</si>
  <si>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</si>
  <si>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</si>
  <si>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</si>
  <si>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</si>
  <si>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</si>
  <si>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</si>
  <si>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</si>
  <si>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</si>
  <si>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</si>
  <si>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</si>
  <si>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</si>
  <si>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</si>
  <si>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</si>
  <si>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</si>
  <si>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</si>
  <si>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</si>
  <si>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</si>
  <si>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</si>
  <si>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</si>
  <si>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</si>
  <si>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</si>
  <si>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</si>
  <si>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</si>
  <si>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</si>
  <si>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</si>
  <si>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</si>
  <si>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</si>
  <si>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</si>
  <si>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</si>
  <si>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</si>
  <si>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</si>
  <si>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</si>
  <si>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</si>
  <si>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</si>
  <si>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</si>
  <si>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</si>
  <si>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</si>
  <si>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</si>
  <si>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</si>
  <si>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</si>
  <si>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</si>
  <si>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</si>
  <si>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</si>
  <si>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</si>
  <si>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</si>
  <si>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</si>
  <si>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</si>
  <si>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</si>
  <si>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</si>
  <si>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</si>
  <si>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</si>
  <si>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</si>
  <si>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</si>
  <si>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</si>
  <si>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</si>
  <si>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</si>
  <si>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</si>
  <si>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</si>
  <si>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</si>
  <si>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</si>
  <si>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</si>
  <si>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</si>
  <si>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</si>
  <si>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</si>
  <si>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</si>
  <si>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</si>
  <si>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</si>
  <si>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</si>
  <si>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</si>
  <si>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</si>
  <si>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</si>
  <si>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</si>
  <si>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</si>
  <si>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</si>
  <si>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</si>
  <si>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</si>
  <si>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</si>
  <si>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</si>
  <si>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</si>
  <si>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</si>
  <si>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</si>
  <si>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</si>
  <si>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</si>
  <si>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</si>
  <si>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</si>
  <si>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</si>
  <si>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</si>
  <si>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</si>
  <si>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</si>
  <si>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</si>
  <si>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</si>
  <si>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</si>
  <si>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</si>
  <si>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</si>
  <si>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</si>
  <si>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</si>
  <si>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</si>
  <si>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</si>
  <si>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</si>
  <si>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</si>
  <si>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</si>
  <si>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</si>
  <si>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</si>
  <si>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</si>
  <si>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</si>
  <si>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</si>
  <si>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</si>
  <si>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</si>
  <si>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</si>
  <si>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</si>
  <si>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</si>
  <si>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</si>
  <si>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</si>
  <si>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</si>
  <si>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</si>
  <si>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</si>
  <si>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</si>
  <si>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</si>
  <si>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</si>
  <si>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</si>
  <si>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</si>
  <si>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</si>
  <si>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</si>
  <si>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</si>
  <si>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</si>
  <si>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</si>
  <si>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</si>
  <si>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</si>
  <si>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</si>
  <si>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</si>
  <si>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</si>
  <si>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</si>
  <si>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</si>
  <si>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</si>
  <si>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</si>
  <si>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</si>
  <si>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</si>
  <si>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</si>
  <si>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</si>
  <si>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</si>
  <si>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</si>
  <si>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</si>
  <si>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</si>
  <si>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</si>
  <si>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18696</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</si>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</sst>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18589.209313233583</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3344.1435584159372</v>
      </c>
      <c r="E12" s="213">
        <f>'Pt 2 Premium and Claims'!E54</f>
        <v>53501.33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8</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66</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5.5</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18409.670000000002</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2689.9889039831614</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2510.4495907495798</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9274.9699999999993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53501.33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1246.9764826403994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7177.8029242244611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f>
        <v>3344.1435584159372</v>
      </c>
      <c r="E54" s="323">
        <f>E24</f>
        <v>53501.33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54262</v>
      </c>
      <c r="D6" s="398">
        <v>46225.46</v>
      </c>
      <c r="E6" s="400">
        <f>'Pt 1 Summary of Data'!E12</f>
        <v>53501.33</v>
      </c>
      <c r="F6" s="400">
        <f>C6+D6+E6</f>
        <v>153988.78999999998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153988.78999999998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19638</v>
      </c>
      <c r="D15" s="403">
        <v>19028.800000000003</v>
      </c>
      <c r="E15" s="395">
        <f>'Pt 1 Summary of Data'!D5</f>
        <v>18589.209313233583</v>
      </c>
      <c r="F15" s="395">
        <f>C15+D15+E15</f>
        <v>57256.00931323359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57256.00931323359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6.75</v>
      </c>
      <c r="E38" s="432">
        <f>'Pt 1 Summary of Data'!D60</f>
        <v>5.5</v>
      </c>
      <c r="F38" s="432">
        <f>C38+D38+E38</f>
        <v>23.25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