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305" yWindow="592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E6" i="10"/>
  <c r="F6" i="10" s="1"/>
  <c r="AT54" i="18" l="1"/>
  <c r="AT12" i="4" s="1"/>
  <c r="D54" i="18"/>
  <c r="D12" i="4" s="1"/>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<sst xmlns="http://schemas.openxmlformats.org/spreadsheetml/2006/main" count="566" uniqueCount="504">
  <si>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</si>
  <si>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</si>
  <si>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</si>
  <si>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</si>
  <si>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</si>
  <si>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</si>
  <si>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</si>
  <si>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</si>
  <si>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</si>
  <si>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</si>
  <si>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</si>
  <si>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</si>
  <si>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</si>
  <si>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</si>
  <si>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</si>
  <si>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</si>
  <si>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</si>
  <si>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</si>
  <si>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</si>
  <si>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</si>
  <si>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</si>
  <si>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</si>
  <si>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</si>
  <si>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</si>
  <si>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</si>
  <si>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</si>
  <si>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</si>
  <si>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</si>
  <si>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</si>
  <si>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</si>
  <si>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</si>
  <si>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</si>
  <si>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</si>
  <si>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</si>
  <si>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</si>
  <si>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</si>
  <si>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</si>
  <si>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</si>
  <si>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</si>
  <si>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</si>
  <si>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</si>
  <si>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</si>
  <si>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</si>
  <si>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</si>
  <si>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</si>
  <si>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</si>
  <si>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</si>
  <si>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</si>
  <si>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</si>
  <si>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</si>
  <si>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</si>
  <si>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</si>
  <si>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</si>
  <si>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</si>
  <si>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</si>
  <si>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</si>
  <si>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</si>
  <si>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</si>
  <si>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</si>
  <si>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</si>
  <si>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</si>
  <si>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</si>
  <si>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</si>
  <si>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</si>
  <si>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</si>
  <si>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</si>
  <si>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</si>
  <si>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</si>
  <si>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</si>
  <si>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</si>
  <si>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</si>
  <si>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</si>
  <si>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</si>
  <si>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</si>
  <si>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</si>
  <si>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</si>
  <si>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</si>
  <si>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</si>
  <si>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</si>
  <si>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</si>
  <si>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</si>
  <si>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</si>
  <si>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</si>
  <si>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</si>
  <si>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</si>
  <si>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</si>
  <si>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</si>
  <si>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</si>
  <si>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</si>
  <si>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</si>
  <si>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</si>
  <si>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</si>
  <si>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</si>
  <si>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</si>
  <si>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</si>
  <si>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</si>
  <si>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</si>
  <si>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</si>
  <si>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</si>
  <si>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</si>
  <si>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</si>
  <si>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</si>
  <si>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</si>
  <si>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</si>
  <si>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</si>
  <si>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</si>
  <si>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</si>
  <si>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</si>
  <si>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</si>
  <si>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</si>
  <si>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</si>
  <si>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</si>
  <si>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</si>
  <si>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</si>
  <si>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</si>
  <si>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</si>
  <si>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</si>
  <si>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</si>
  <si>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</si>
  <si>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</si>
  <si>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</si>
  <si>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</si>
  <si>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</si>
  <si>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</si>
  <si>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</si>
  <si>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</si>
  <si>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</si>
  <si>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</si>
  <si>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</si>
  <si>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</si>
  <si>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</si>
  <si>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</si>
  <si>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</si>
  <si>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</si>
  <si>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</si>
  <si>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</si>
  <si>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</si>
  <si>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</si>
  <si>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</si>
  <si>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</si>
  <si>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</si>
  <si>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</si>
  <si>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</si>
  <si>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</si>
  <si>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</si>
  <si>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</si>
  <si>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</si>
  <si>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</si>
  <si>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</si>
  <si>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</si>
  <si>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</si>
  <si>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</si>
  <si>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</si>
  <si>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</si>
  <si>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</si>
  <si>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</si>
  <si>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</si>
  <si>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</si>
  <si>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</si>
  <si>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</si>
  <si>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</si>
  <si>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</si>
  <si>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</si>
  <si>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</si>
  <si>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</si>
  <si>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</si>
  <si>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</si>
  <si>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</si>
  <si>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</si>
  <si>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</si>
  <si>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</si>
  <si>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</si>
  <si>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</si>
  <si>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</si>
  <si>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</si>
  <si>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</si>
  <si>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</si>
  <si>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</si>
  <si>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</si>
  <si>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</si>
  <si>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</si>
  <si>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</si>
  <si>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</si>
  <si>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</si>
  <si>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</si>
  <si>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</si>
  <si>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</si>
  <si>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</si>
  <si>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</si>
  <si>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</si>
  <si>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</si>
  <si>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</si>
  <si>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</si>
  <si>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</si>
  <si>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</si>
  <si>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</si>
  <si>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</si>
  <si>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</si>
  <si>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</si>
  <si>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</si>
  <si>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</si>
  <si>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</si>
  <si>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</si>
  <si>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</si>
  <si>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</si>
  <si>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</si>
  <si>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</si>
  <si>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</si>
  <si>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</si>
  <si>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</si>
  <si>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</si>
  <si>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</si>
  <si>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</si>
  <si>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</si>
  <si>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</si>
  <si>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</si>
  <si>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</si>
  <si>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</si>
  <si>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</si>
  <si>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</si>
  <si>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</si>
  <si>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</si>
  <si>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</si>
  <si>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</si>
  <si>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</si>
  <si>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</si>
  <si>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</si>
  <si>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</si>
  <si>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</si>
  <si>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</si>
  <si>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</si>
  <si>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</si>
  <si>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</si>
  <si>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</si>
  <si>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</si>
  <si>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</si>
  <si>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</si>
  <si>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</si>
  <si>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</si>
  <si>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</si>
  <si>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</si>
  <si>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</si>
  <si>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</si>
  <si>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</si>
  <si>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</si>
  <si>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</si>
  <si>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</si>
  <si>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</si>
  <si>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</si>
  <si>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</si>
  <si>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</si>
  <si>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</si>
  <si>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</si>
  <si>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</si>
  <si>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</si>
  <si>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</si>
  <si>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</si>
  <si>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</si>
  <si>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</si>
  <si>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</si>
  <si>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</si>
  <si>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</si>
  <si>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</si>
  <si>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</si>
  <si>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</si>
  <si>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</si>
  <si>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</si>
  <si>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</si>
  <si>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</si>
  <si>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</si>
  <si>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</si>
  <si>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</si>
  <si>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</si>
  <si>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</si>
  <si>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</si>
  <si>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</si>
  <si>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</si>
  <si>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</si>
  <si>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</si>
  <si>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</si>
  <si>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</si>
  <si>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</si>
  <si>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</si>
  <si>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</si>
  <si>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</si>
  <si>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</si>
  <si>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</si>
  <si>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</si>
  <si>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</si>
  <si>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</si>
  <si>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</si>
  <si>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</si>
  <si>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</si>
  <si>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</si>
  <si>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</si>
  <si>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</si>
  <si>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</si>
  <si>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</si>
  <si>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</si>
  <si>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</si>
  <si>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</si>
  <si>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</si>
  <si>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</si>
  <si>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</si>
  <si>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</si>
  <si>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</si>
  <si>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</si>
  <si>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</si>
  <si>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</si>
  <si>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</si>
  <si>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</si>
  <si>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</si>
  <si>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</si>
  <si>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</si>
  <si>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</si>
  <si>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</si>
  <si>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</si>
  <si>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</si>
  <si>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</si>
  <si>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</si>
  <si>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</si>
  <si>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</si>
  <si>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</si>
  <si>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</si>
  <si>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</si>
  <si>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</si>
  <si>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</si>
  <si>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</si>
  <si>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</si>
  <si>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</si>
  <si>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</si>
  <si>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</si>
  <si>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</si>
  <si>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</si>
  <si>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</si>
  <si>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</si>
  <si>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</si>
  <si>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</si>
  <si>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</si>
  <si>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</si>
  <si>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</si>
  <si>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</si>
  <si>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</si>
  <si>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</si>
  <si>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</si>
  <si>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</si>
  <si>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</si>
  <si>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</si>
  <si>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</si>
  <si>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</si>
  <si>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</si>
  <si>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</si>
  <si>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</si>
  <si>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</si>
  <si>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</si>
  <si>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</si>
  <si>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</si>
  <si>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</si>
  <si>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</si>
  <si>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</si>
  <si>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</si>
  <si>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</si>
  <si>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</si>
  <si>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</si>
  <si>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</si>
  <si>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</si>
  <si>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</si>
  <si>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</si>
  <si>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</si>
  <si>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</si>
  <si>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</si>
  <si>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</si>
  <si>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</si>
  <si>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</si>
  <si>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</si>
  <si>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</si>
  <si>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</si>
  <si>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</si>
  <si>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</si>
  <si>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</si>
  <si>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</si>
  <si>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</si>
  <si>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</si>
  <si>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</si>
  <si>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</si>
  <si>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</si>
  <si>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</si>
  <si>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</si>
  <si>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</si>
  <si>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</si>
  <si>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</si>
  <si>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</si>
  <si>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</si>
  <si>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</si>
  <si>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</si>
  <si>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</si>
  <si>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</si>
  <si>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</si>
  <si>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</si>
  <si>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</si>
  <si>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</si>
  <si>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</si>
  <si>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</si>
  <si>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</si>
  <si>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</si>
  <si>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</si>
  <si>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</si>
  <si>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</si>
  <si>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</si>
  <si>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</si>
  <si>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</si>
  <si>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</si>
  <si>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</si>
  <si>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</si>
  <si>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</si>
  <si>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</si>
  <si>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</si>
  <si>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</si>
  <si>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</si>
  <si>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</si>
  <si>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</si>
  <si>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</si>
  <si>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</si>
  <si>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</si>
  <si>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</si>
  <si>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</si>
  <si>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</si>
  <si>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</si>
  <si>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</si>
  <si>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</si>
  <si>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</si>
  <si>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</si>
  <si>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</si>
  <si>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</si>
  <si>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</si>
  <si>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</si>
  <si>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</si>
  <si>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</si>
  <si>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</si>
  <si>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</si>
  <si>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</si>
  <si>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</si>
  <si>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</si>
  <si>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</si>
  <si>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</si>
  <si>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</si>
  <si>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</si>
  <si>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</si>
  <si>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</si>
  <si>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</si>
  <si>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</si>
  <si>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</si>
  <si>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</si>
  <si>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</si>
  <si>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</si>
  <si>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</si>
  <si>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</si>
  <si>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</si>
  <si>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</si>
  <si>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</si>
  <si>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</si>
  <si>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</si>
  <si>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</si>
  <si>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</si>
  <si>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</si>
  <si>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</si>
  <si>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</si>
  <si>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</si>
  <si>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</si>
  <si>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</si>
  <si>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</si>
  <si>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</si>
  <si>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</si>
  <si>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</si>
  <si>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</si>
  <si>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</si>
  <si>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</si>
  <si>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</si>
  <si>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</si>
  <si>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</si>
  <si>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</si>
  <si>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</si>
  <si>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</si>
  <si>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</si>
  <si>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</si>
  <si>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</si>
  <si>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</si>
  <si>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</si>
  <si>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</si>
  <si>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</si>
  <si>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</si>
  <si>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</si>
  <si>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</si>
  <si>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</si>
  <si>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</si>
  <si>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</si>
  <si>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</si>
  <si>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</si>
  <si>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</si>
  <si>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</si>
  <si>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</si>
  <si>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</si>
  <si>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52437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</si>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</sst>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AT60" sqref="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9008</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8928069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495530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-16619</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3993055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-300625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1503398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462</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470789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1765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1797386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10576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16891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126316</v>
      </c>
      <c r="AU59" s="126"/>
      <c r="AV59" s="126"/>
      <c r="AW59" s="310"/>
    </row>
    <row r="60" spans="2:49" x14ac:dyDescent="0.2">
      <c r="B60" s="161" t="s">
        <v>276</v>
      </c>
      <c r="C60" s="62"/>
      <c r="D60" s="127">
        <f>D59/12</f>
        <v>0.66666666666666663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10526.333333333334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8765</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8924025</v>
      </c>
      <c r="AU5" s="119"/>
      <c r="AV5" s="312"/>
      <c r="AW5" s="317"/>
    </row>
    <row r="6" spans="2:49" x14ac:dyDescent="0.2">
      <c r="B6" s="176" t="s">
        <v>279</v>
      </c>
      <c r="C6" s="133" t="s">
        <v>8</v>
      </c>
      <c r="D6" s="109">
        <v>732</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442355</v>
      </c>
      <c r="AU6" s="113"/>
      <c r="AV6" s="311"/>
      <c r="AW6" s="318"/>
    </row>
    <row r="7" spans="2:49" x14ac:dyDescent="0.2">
      <c r="B7" s="176" t="s">
        <v>280</v>
      </c>
      <c r="C7" s="133" t="s">
        <v>9</v>
      </c>
      <c r="D7" s="109">
        <v>489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438311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5058218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22359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3131894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24572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3441861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227620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11932146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242026</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12687342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-16619</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3993055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135833</v>
      </c>
      <c r="D6" s="110">
        <v>0</v>
      </c>
      <c r="E6" s="115">
        <f>'Pt 1 Summary of Data'!E12</f>
        <v>0</v>
      </c>
      <c r="F6" s="115">
        <f>C6+D6+E6</f>
        <v>135833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135833</v>
      </c>
      <c r="D12" s="115">
        <f t="shared" ref="D12:F12" si="0">D6</f>
        <v>0</v>
      </c>
      <c r="E12" s="115">
        <f t="shared" si="0"/>
        <v>0</v>
      </c>
      <c r="F12" s="115">
        <f t="shared" si="0"/>
        <v>135833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22931</v>
      </c>
      <c r="D15" s="118">
        <v>15192</v>
      </c>
      <c r="E15" s="106">
        <f>'Pt 1 Summary of Data'!D5</f>
        <v>9008</v>
      </c>
      <c r="F15" s="106">
        <f>C15+D15+E15</f>
        <v>47131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22931</v>
      </c>
      <c r="D17" s="115">
        <f t="shared" ref="D17:F17" si="1">D15</f>
        <v>15192</v>
      </c>
      <c r="E17" s="115">
        <f t="shared" si="1"/>
        <v>9008</v>
      </c>
      <c r="F17" s="115">
        <f t="shared" si="1"/>
        <v>47131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7</v>
      </c>
      <c r="E37" s="256">
        <f>'Pt 1 Summary of Data'!D60</f>
        <v>0.66666666666666663</v>
      </c>
      <c r="F37" s="256">
        <f>C37+D37+E37</f>
        <v>10.666666666666666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2015-06-23T18:57:35Z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