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F38" i="10" l="1"/>
  <c r="F17" i="10"/>
  <c r="F16" i="10"/>
  <c r="F15" i="10"/>
  <c r="F12" i="10"/>
  <c r="F6" i="10"/>
  <c r="D17" i="10"/>
  <c r="C17" i="10"/>
  <c r="E12" i="10"/>
  <c r="D12" i="10"/>
  <c r="C12" i="10"/>
  <c r="AT60" i="4" l="1"/>
  <c r="E17" i="10" l="1"/>
  <c r="AT54" i="18" l="1"/>
  <c r="D54"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<sst xmlns="http://schemas.openxmlformats.org/spreadsheetml/2006/main" count="575" uniqueCount="507">
  <si>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</si>
  <si>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</si>
  <si>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</si>
  <si>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</si>
  <si>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</si>
  <si>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</si>
  <si>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</si>
  <si>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</si>
  <si>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</si>
  <si>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</si>
  <si>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</si>
  <si>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</si>
  <si>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</si>
  <si>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</si>
  <si>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</si>
  <si>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</si>
  <si>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</si>
  <si>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</si>
  <si>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</si>
  <si>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</si>
  <si>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</si>
  <si>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</si>
  <si>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</si>
  <si>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</si>
  <si>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</si>
  <si>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</si>
  <si>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</si>
  <si>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</si>
  <si>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</si>
  <si>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</si>
  <si>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</si>
  <si>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</si>
  <si>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</si>
  <si>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</si>
  <si>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</si>
  <si>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</si>
  <si>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</si>
  <si>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</si>
  <si>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</si>
  <si>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</si>
  <si>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</si>
  <si>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</si>
  <si>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</si>
  <si>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</si>
  <si>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</si>
  <si>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</si>
  <si>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</si>
  <si>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</si>
  <si>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</si>
  <si>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</si>
  <si>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</si>
  <si>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</si>
  <si>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</si>
  <si>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</si>
  <si>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</si>
  <si>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</si>
  <si>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</si>
  <si>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</si>
  <si>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</si>
  <si>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</si>
  <si>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</si>
  <si>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</si>
  <si>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</si>
  <si>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</si>
  <si>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</si>
  <si>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</si>
  <si>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</si>
  <si>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</si>
  <si>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</si>
  <si>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</si>
  <si>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</si>
  <si>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</si>
  <si>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</si>
  <si>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</si>
  <si>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</si>
  <si>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</si>
  <si>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</si>
  <si>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</si>
  <si>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</si>
  <si>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</si>
  <si>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</si>
  <si>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</si>
  <si>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</si>
  <si>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</si>
  <si>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</si>
  <si>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</si>
  <si>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</si>
  <si>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</si>
  <si>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</si>
  <si>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</si>
  <si>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</si>
  <si>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</si>
  <si>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</si>
  <si>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</si>
  <si>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</si>
  <si>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</si>
  <si>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</si>
  <si>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</si>
  <si>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</si>
  <si>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</si>
  <si>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</si>
  <si>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</si>
  <si>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</si>
  <si>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</si>
  <si>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</si>
  <si>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</si>
  <si>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</si>
  <si>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</si>
  <si>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</si>
  <si>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</si>
  <si>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</si>
  <si>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</si>
  <si>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</si>
  <si>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</si>
  <si>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</si>
  <si>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</si>
  <si>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</si>
  <si>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</si>
  <si>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</si>
  <si>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</si>
  <si>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</si>
  <si>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</si>
  <si>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</si>
  <si>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</si>
  <si>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</si>
  <si>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</si>
  <si>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</si>
  <si>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</si>
  <si>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</si>
  <si>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</si>
  <si>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</si>
  <si>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</si>
  <si>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</si>
  <si>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</si>
  <si>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</si>
  <si>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</si>
  <si>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</si>
  <si>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</si>
  <si>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</si>
  <si>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</si>
  <si>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</si>
  <si>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</si>
  <si>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</si>
  <si>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</si>
  <si>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</si>
  <si>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</si>
  <si>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</si>
  <si>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</si>
  <si>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</si>
  <si>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</si>
  <si>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</si>
  <si>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</si>
  <si>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</si>
  <si>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</si>
  <si>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</si>
  <si>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</si>
  <si>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</si>
  <si>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</si>
  <si>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</si>
  <si>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</si>
  <si>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</si>
  <si>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</si>
  <si>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</si>
  <si>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</si>
  <si>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</si>
  <si>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</si>
  <si>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</si>
  <si>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</si>
  <si>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</si>
  <si>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</si>
  <si>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</si>
  <si>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</si>
  <si>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</si>
  <si>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</si>
  <si>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</si>
  <si>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</si>
  <si>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</si>
  <si>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</si>
  <si>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</si>
  <si>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</si>
  <si>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</si>
  <si>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</si>
  <si>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</si>
  <si>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</si>
  <si>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</si>
  <si>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</si>
  <si>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</si>
  <si>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</si>
  <si>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</si>
  <si>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</si>
  <si>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</si>
  <si>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</si>
  <si>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</si>
  <si>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</si>
  <si>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</si>
  <si>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</si>
  <si>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</si>
  <si>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</si>
  <si>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</si>
  <si>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</si>
  <si>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</si>
  <si>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</si>
  <si>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</si>
  <si>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</si>
  <si>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</si>
  <si>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</si>
  <si>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</si>
  <si>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</si>
  <si>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</si>
  <si>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</si>
  <si>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</si>
  <si>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</si>
  <si>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</si>
  <si>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</si>
  <si>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</si>
  <si>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</si>
  <si>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</si>
  <si>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</si>
  <si>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</si>
  <si>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</si>
  <si>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</si>
  <si>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</si>
  <si>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</si>
  <si>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</si>
  <si>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</si>
  <si>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</si>
  <si>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</si>
  <si>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</si>
  <si>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</si>
  <si>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</si>
  <si>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</si>
  <si>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</si>
  <si>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</si>
  <si>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</si>
  <si>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</si>
  <si>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</si>
  <si>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</si>
  <si>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</si>
  <si>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</si>
  <si>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</si>
  <si>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</si>
  <si>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</si>
  <si>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</si>
  <si>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</si>
  <si>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</si>
  <si>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</si>
  <si>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</si>
  <si>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</si>
  <si>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</si>
  <si>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</si>
  <si>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</si>
  <si>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</si>
  <si>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</si>
  <si>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</si>
  <si>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</si>
  <si>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</si>
  <si>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</si>
  <si>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</si>
  <si>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</si>
  <si>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</si>
  <si>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</si>
  <si>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</si>
  <si>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</si>
  <si>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</si>
  <si>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</si>
  <si>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</si>
  <si>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</si>
  <si>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</si>
  <si>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</si>
  <si>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</si>
  <si>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</si>
  <si>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</si>
  <si>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</si>
  <si>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</si>
  <si>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</si>
  <si>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</si>
  <si>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</si>
  <si>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</si>
  <si>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</si>
  <si>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</si>
  <si>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</si>
  <si>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</si>
  <si>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</si>
  <si>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</si>
  <si>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</si>
  <si>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</si>
  <si>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</si>
  <si>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</si>
  <si>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</si>
  <si>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</si>
  <si>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</si>
  <si>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</si>
  <si>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</si>
  <si>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</si>
  <si>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</si>
  <si>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</si>
  <si>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</si>
  <si>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</si>
  <si>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</si>
  <si>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</si>
  <si>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</si>
  <si>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</si>
  <si>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</si>
  <si>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</si>
  <si>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</si>
  <si>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</si>
  <si>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</si>
  <si>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</si>
  <si>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</si>
  <si>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</si>
  <si>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</si>
  <si>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</si>
  <si>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</si>
  <si>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</si>
  <si>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</si>
  <si>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</si>
  <si>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</si>
  <si>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</si>
  <si>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</si>
  <si>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</si>
  <si>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</si>
  <si>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</si>
  <si>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</si>
  <si>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</si>
  <si>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</si>
  <si>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</si>
  <si>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</si>
  <si>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</si>
  <si>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</si>
  <si>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</si>
  <si>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</si>
  <si>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</si>
  <si>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</si>
  <si>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</si>
  <si>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</si>
  <si>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</si>
  <si>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</si>
  <si>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</si>
  <si>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</si>
  <si>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</si>
  <si>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</si>
  <si>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</si>
  <si>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</si>
  <si>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</si>
  <si>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</si>
  <si>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</si>
  <si>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</si>
  <si>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</si>
  <si>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</si>
  <si>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</si>
  <si>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</si>
  <si>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</si>
  <si>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</si>
  <si>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</si>
  <si>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</si>
  <si>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</si>
  <si>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</si>
  <si>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</si>
  <si>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</si>
  <si>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</si>
  <si>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</si>
  <si>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</si>
  <si>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</si>
  <si>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</si>
  <si>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</si>
  <si>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</si>
  <si>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</si>
  <si>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</si>
  <si>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</si>
  <si>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</si>
  <si>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</si>
  <si>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</si>
  <si>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</si>
  <si>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</si>
  <si>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</si>
  <si>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</si>
  <si>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</si>
  <si>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</si>
  <si>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</si>
  <si>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</si>
  <si>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</si>
  <si>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</si>
  <si>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</si>
  <si>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</si>
  <si>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</si>
  <si>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</si>
  <si>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</si>
  <si>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</si>
  <si>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</si>
  <si>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</si>
  <si>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</si>
  <si>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</si>
  <si>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</si>
  <si>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</si>
  <si>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</si>
  <si>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</si>
  <si>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</si>
  <si>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</si>
  <si>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</si>
  <si>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</si>
  <si>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</si>
  <si>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</si>
  <si>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</si>
  <si>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</si>
  <si>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</si>
  <si>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</si>
  <si>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</si>
  <si>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</si>
  <si>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</si>
  <si>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</si>
  <si>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</si>
  <si>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</si>
  <si>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</si>
  <si>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</si>
  <si>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</si>
  <si>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</si>
  <si>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</si>
  <si>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</si>
  <si>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</si>
  <si>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</si>
  <si>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</si>
  <si>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</si>
  <si>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</si>
  <si>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</si>
  <si>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</si>
  <si>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</si>
  <si>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</si>
  <si>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</si>
  <si>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</si>
  <si>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</si>
  <si>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</si>
  <si>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</si>
  <si>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</si>
  <si>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</si>
  <si>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</si>
  <si>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</si>
  <si>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</si>
  <si>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</si>
  <si>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</si>
  <si>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</si>
  <si>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</si>
  <si>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</si>
  <si>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</si>
  <si>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</si>
  <si>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</si>
  <si>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</si>
  <si>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</si>
  <si>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</si>
  <si>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</si>
  <si>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</si>
  <si>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</si>
  <si>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</si>
  <si>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</si>
  <si>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</si>
  <si>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</si>
  <si>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</si>
  <si>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</si>
  <si>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</si>
  <si>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</si>
  <si>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</si>
  <si>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</si>
  <si>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</si>
  <si>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</si>
  <si>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</si>
  <si>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</si>
  <si>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</si>
  <si>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</si>
  <si>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</si>
  <si>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</si>
  <si>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</si>
  <si>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</si>
  <si>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</si>
  <si>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</si>
  <si>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</si>
  <si>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</si>
  <si>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</si>
  <si>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</si>
  <si>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</si>
  <si>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</si>
  <si>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</si>
  <si>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</si>
  <si>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</si>
  <si>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</si>
  <si>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</si>
  <si>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</si>
  <si>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</si>
  <si>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</si>
  <si>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</si>
  <si>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</si>
  <si>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</si>
  <si>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</si>
  <si>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</si>
  <si>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</si>
  <si>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</si>
  <si>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</si>
  <si>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</si>
  <si>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</si>
  <si>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</si>
  <si>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</si>
  <si>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</si>
  <si>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</si>
  <si>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</si>
  <si>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</si>
  <si>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</si>
  <si>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63975</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</si>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</sst>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0" sqref="D1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37</v>
      </c>
      <c r="E5" s="213">
        <v>37</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30322145</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9524</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-10594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-651</v>
      </c>
      <c r="E12" s="213">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23691215</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39335</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86016</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304415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49760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v>
      </c>
      <c r="E46" s="217">
        <v>1</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1227360</v>
      </c>
      <c r="AU46" s="220"/>
      <c r="AV46" s="220"/>
      <c r="AW46" s="297"/>
    </row>
    <row r="47" spans="1:49" x14ac:dyDescent="0.2">
      <c r="B47" s="245" t="s">
        <v>263</v>
      </c>
      <c r="C47" s="203" t="s">
        <v>21</v>
      </c>
      <c r="D47" s="216">
        <v>1723</v>
      </c>
      <c r="E47" s="217">
        <v>1723</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4975004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50496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v>
      </c>
      <c r="E51" s="217">
        <v>4</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3033306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17532</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17762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v>
      </c>
      <c r="E59" s="232">
        <v>1</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212841</v>
      </c>
      <c r="AU59" s="233"/>
      <c r="AV59" s="233"/>
      <c r="AW59" s="289"/>
    </row>
    <row r="60" spans="2:49" x14ac:dyDescent="0.2">
      <c r="B60" s="245" t="s">
        <v>275</v>
      </c>
      <c r="C60" s="203"/>
      <c r="D60" s="234">
        <v>0</v>
      </c>
      <c r="E60" s="235">
        <v>0</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17736.75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D54" sqref="D54:E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30331597</v>
      </c>
      <c r="AU5" s="327"/>
      <c r="AV5" s="369"/>
      <c r="AW5" s="373"/>
    </row>
    <row r="6" spans="2:49" x14ac:dyDescent="0.2">
      <c r="B6" s="343" t="s">
        <v>278</v>
      </c>
      <c r="C6" s="331" t="s">
        <v>8</v>
      </c>
      <c r="D6" s="318">
        <v>37</v>
      </c>
      <c r="E6" s="319">
        <v>37</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407762</v>
      </c>
      <c r="AU6" s="321"/>
      <c r="AV6" s="368"/>
      <c r="AW6" s="374"/>
    </row>
    <row r="7" spans="2:49" x14ac:dyDescent="0.2">
      <c r="B7" s="343" t="s">
        <v>279</v>
      </c>
      <c r="C7" s="331" t="s">
        <v>9</v>
      </c>
      <c r="D7" s="318">
        <v>0</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417215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23834637</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51757</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49684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3239493</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651</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3413406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668322</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639904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-651</v>
      </c>
      <c r="E54" s="323">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23691215</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F29" sqref="F2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169</v>
      </c>
      <c r="D5" s="403">
        <v>-36</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f>+E6+D6+C6</f>
        <v>0</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0</v>
      </c>
      <c r="D12" s="400">
        <f t="shared" ref="D12:E12" si="0">+D6</f>
        <v>0</v>
      </c>
      <c r="E12" s="400">
        <f t="shared" si="0"/>
        <v>0</v>
      </c>
      <c r="F12" s="400">
        <f>+E12+D12+C12</f>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465</v>
      </c>
      <c r="D15" s="403">
        <v>519</v>
      </c>
      <c r="E15" s="395">
        <v>37</v>
      </c>
      <c r="F15" s="395">
        <f t="shared" ref="F15:F17" si="1">+E15+D15+C15</f>
        <v>1021</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6</v>
      </c>
      <c r="D16" s="398">
        <v>0</v>
      </c>
      <c r="E16" s="400">
        <v>0</v>
      </c>
      <c r="F16" s="400">
        <f t="shared" si="1"/>
        <v>6</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459</v>
      </c>
      <c r="D17" s="400">
        <f>+D15-D16</f>
        <v>519</v>
      </c>
      <c r="E17" s="400">
        <f>+E15-E16</f>
        <v>37</v>
      </c>
      <c r="F17" s="400">
        <f t="shared" si="1"/>
        <v>1015</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0</v>
      </c>
      <c r="F38" s="432">
        <f>+E38+D38+C38</f>
        <v>2</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2016-07-25T20:02:14Z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