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5" i="10" l="1"/>
  <c r="P47" i="10" s="1"/>
  <c r="O45" i="10"/>
  <c r="N45" i="10"/>
  <c r="M45" i="10"/>
  <c r="P48" i="10" l="1"/>
  <c r="H4" i="16"/>
  <c r="G4" i="16"/>
  <c r="F4" i="16"/>
  <c r="E4" i="16" l="1"/>
  <c r="D4" i="16"/>
  <c r="C4" i="16"/>
</calcChain>
</file>

<file path=xl/sharedStrings.xml><?xml version="1.0" encoding="utf-8"?>
<sst xmlns="http://schemas.openxmlformats.org/spreadsheetml/2006/main" count="584" uniqueCount="508">
  <si>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</si>
  <si>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</si>
  <si>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</si>
  <si>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</si>
  <si>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</si>
  <si>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</si>
  <si>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</si>
  <si>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</si>
  <si>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</si>
  <si>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</si>
  <si>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</si>
  <si>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</si>
  <si>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</si>
  <si>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</si>
  <si>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</si>
  <si>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</si>
  <si>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</si>
  <si>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</si>
  <si>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</si>
  <si>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</si>
  <si>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</si>
  <si>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</si>
  <si>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</si>
  <si>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</si>
  <si>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</si>
  <si>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</si>
  <si>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</si>
  <si>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</si>
  <si>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</si>
  <si>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</si>
  <si>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</si>
  <si>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</si>
  <si>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</si>
  <si>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</si>
  <si>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</si>
  <si>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</si>
  <si>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</si>
  <si>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</si>
  <si>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</si>
  <si>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</si>
  <si>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</si>
  <si>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</si>
  <si>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</si>
  <si>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</si>
  <si>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</si>
  <si>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</si>
  <si>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</si>
  <si>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</si>
  <si>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</si>
  <si>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</si>
  <si>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</si>
  <si>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</si>
  <si>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</si>
  <si>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</si>
  <si>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</si>
  <si>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</si>
  <si>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</si>
  <si>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</si>
  <si>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</si>
  <si>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</si>
  <si>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</si>
  <si>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</si>
  <si>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</si>
  <si>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</si>
  <si>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</si>
  <si>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</si>
  <si>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</si>
  <si>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</si>
  <si>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</si>
  <si>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</si>
  <si>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</si>
  <si>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</si>
  <si>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</si>
  <si>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</si>
  <si>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</si>
  <si>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</si>
  <si>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</si>
  <si>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</si>
  <si>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</si>
  <si>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</si>
  <si>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</si>
  <si>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</si>
  <si>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</si>
  <si>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</si>
  <si>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</si>
  <si>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</si>
  <si>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</si>
  <si>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</si>
  <si>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</si>
  <si>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</si>
  <si>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</si>
  <si>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</si>
  <si>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</si>
  <si>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</si>
  <si>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</si>
  <si>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</si>
  <si>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</si>
  <si>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</si>
  <si>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</si>
  <si>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</si>
  <si>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</si>
  <si>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</si>
  <si>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</si>
  <si>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</si>
  <si>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</si>
  <si>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</si>
  <si>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</si>
  <si>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</si>
  <si>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</si>
  <si>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</si>
  <si>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</si>
  <si>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</si>
  <si>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</si>
  <si>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</si>
  <si>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</si>
  <si>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</si>
  <si>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</si>
  <si>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</si>
  <si>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</si>
  <si>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</si>
  <si>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</si>
  <si>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</si>
  <si>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</si>
  <si>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</si>
  <si>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</si>
  <si>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</si>
  <si>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</si>
  <si>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</si>
  <si>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</si>
  <si>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</si>
  <si>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</si>
  <si>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</si>
  <si>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</si>
  <si>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</si>
  <si>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</si>
  <si>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</si>
  <si>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</si>
  <si>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</si>
  <si>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</si>
  <si>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</si>
  <si>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</si>
  <si>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</si>
  <si>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</si>
  <si>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</si>
  <si>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</si>
  <si>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</si>
  <si>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</si>
  <si>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</si>
  <si>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</si>
  <si>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</si>
  <si>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</si>
  <si>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</si>
  <si>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</si>
  <si>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</si>
  <si>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</si>
  <si>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</si>
  <si>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</si>
  <si>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</si>
  <si>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</si>
  <si>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</si>
  <si>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</si>
  <si>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</si>
  <si>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</si>
  <si>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</si>
  <si>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</si>
  <si>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</si>
  <si>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</si>
  <si>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</si>
  <si>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</si>
  <si>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</si>
  <si>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</si>
  <si>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</si>
  <si>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</si>
  <si>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</si>
  <si>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</si>
  <si>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</si>
  <si>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</si>
  <si>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</si>
  <si>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</si>
  <si>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</si>
  <si>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</si>
  <si>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</si>
  <si>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</si>
  <si>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</si>
  <si>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</si>
  <si>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</si>
  <si>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</si>
  <si>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</si>
  <si>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</si>
  <si>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</si>
  <si>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</si>
  <si>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</si>
  <si>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</si>
  <si>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</si>
  <si>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</si>
  <si>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</si>
  <si>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</si>
  <si>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</si>
  <si>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</si>
  <si>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</si>
  <si>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</si>
  <si>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</si>
  <si>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</si>
  <si>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</si>
  <si>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</si>
  <si>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</si>
  <si>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</si>
  <si>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</si>
  <si>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</si>
  <si>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</si>
  <si>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</si>
  <si>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</si>
  <si>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</si>
  <si>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</si>
  <si>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</si>
  <si>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</si>
  <si>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</si>
  <si>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</si>
  <si>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</si>
  <si>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</si>
  <si>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</si>
  <si>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</si>
  <si>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</si>
  <si>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</si>
  <si>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</si>
  <si>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</si>
  <si>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</si>
  <si>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</si>
  <si>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</si>
  <si>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</si>
  <si>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</si>
  <si>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</si>
  <si>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</si>
  <si>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</si>
  <si>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</si>
  <si>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</si>
  <si>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</si>
  <si>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</si>
  <si>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</si>
  <si>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</si>
  <si>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</si>
  <si>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</si>
  <si>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</si>
  <si>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</si>
  <si>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</si>
  <si>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</si>
  <si>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</si>
  <si>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</si>
  <si>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</si>
  <si>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</si>
  <si>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</si>
  <si>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</si>
  <si>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</si>
  <si>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</si>
  <si>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</si>
  <si>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</si>
  <si>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</si>
  <si>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</si>
  <si>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</si>
  <si>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</si>
  <si>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</si>
  <si>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</si>
  <si>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</si>
  <si>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</si>
  <si>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</si>
  <si>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</si>
  <si>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</si>
  <si>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</si>
  <si>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</si>
  <si>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</si>
  <si>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</si>
  <si>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</si>
  <si>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</si>
  <si>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</si>
  <si>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</si>
  <si>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</si>
  <si>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</si>
  <si>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</si>
  <si>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</si>
  <si>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</si>
  <si>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</si>
  <si>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</si>
  <si>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</si>
  <si>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</si>
  <si>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</si>
  <si>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</si>
  <si>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</si>
  <si>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</si>
  <si>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</si>
  <si>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</si>
  <si>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</si>
  <si>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</si>
  <si>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</si>
  <si>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</si>
  <si>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</si>
  <si>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</si>
  <si>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</si>
  <si>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</si>
  <si>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</si>
  <si>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</si>
  <si>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</si>
  <si>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</si>
  <si>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</si>
  <si>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</si>
  <si>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</si>
  <si>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</si>
  <si>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</si>
  <si>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</si>
  <si>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</si>
  <si>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</si>
  <si>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</si>
  <si>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</si>
  <si>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</si>
  <si>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</si>
  <si>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</si>
  <si>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</si>
  <si>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</si>
  <si>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</si>
  <si>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</si>
  <si>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</si>
  <si>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</si>
  <si>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</si>
  <si>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</si>
  <si>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</si>
  <si>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</si>
  <si>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</si>
  <si>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</si>
  <si>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</si>
  <si>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</si>
  <si>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</si>
  <si>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</si>
  <si>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</si>
  <si>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</si>
  <si>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</si>
  <si>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</si>
  <si>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</si>
  <si>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</si>
  <si>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</si>
  <si>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</si>
  <si>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</si>
  <si>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</si>
  <si>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</si>
  <si>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</si>
  <si>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</si>
  <si>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</si>
  <si>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</si>
  <si>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</si>
  <si>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</si>
  <si>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</si>
  <si>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</si>
  <si>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</si>
  <si>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</si>
  <si>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</si>
  <si>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</si>
  <si>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</si>
  <si>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</si>
  <si>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</si>
  <si>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</si>
  <si>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</si>
  <si>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</si>
  <si>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</si>
  <si>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</si>
  <si>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</si>
  <si>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</si>
  <si>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</si>
  <si>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</si>
  <si>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</si>
  <si>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</si>
  <si>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</si>
  <si>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</si>
  <si>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</si>
  <si>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</si>
  <si>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</si>
  <si>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</si>
  <si>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</si>
  <si>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</si>
  <si>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</si>
  <si>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</si>
  <si>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</si>
  <si>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</si>
  <si>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</si>
  <si>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</si>
  <si>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</si>
  <si>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</si>
  <si>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</si>
  <si>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</si>
  <si>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</si>
  <si>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</si>
  <si>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</si>
  <si>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</si>
  <si>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</si>
  <si>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</si>
  <si>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</si>
  <si>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</si>
  <si>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</si>
  <si>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</si>
  <si>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</si>
  <si>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</si>
  <si>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</si>
  <si>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</si>
  <si>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</si>
  <si>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</si>
  <si>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</si>
  <si>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</si>
  <si>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</si>
  <si>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</si>
  <si>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</si>
  <si>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</si>
  <si>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</si>
  <si>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</si>
  <si>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</si>
  <si>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</si>
  <si>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</si>
  <si>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</si>
  <si>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</si>
  <si>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</si>
  <si>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</si>
  <si>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</si>
  <si>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</si>
  <si>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</si>
  <si>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</si>
  <si>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</si>
  <si>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</si>
  <si>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</si>
  <si>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</si>
  <si>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</si>
  <si>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</si>
  <si>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</si>
  <si>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</si>
  <si>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</si>
  <si>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</si>
  <si>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</si>
  <si>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</si>
  <si>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</si>
  <si>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</si>
  <si>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</si>
  <si>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</si>
  <si>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</si>
  <si>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</si>
  <si>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</si>
  <si>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</si>
  <si>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</si>
  <si>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</si>
  <si>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</si>
  <si>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</si>
  <si>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</si>
  <si>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</si>
  <si>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</si>
  <si>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</si>
  <si>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</si>
  <si>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</si>
  <si>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</si>
  <si>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</si>
  <si>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</si>
  <si>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</si>
  <si>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</si>
  <si>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</si>
  <si>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</si>
  <si>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</si>
  <si>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</si>
  <si>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</si>
  <si>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</si>
  <si>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</si>
  <si>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</si>
  <si>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</si>
  <si>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</si>
  <si>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</si>
  <si>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</si>
  <si>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</si>
  <si>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</si>
  <si>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</si>
  <si>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</si>
  <si>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</si>
  <si>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</si>
  <si>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</si>
  <si>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</si>
  <si>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</si>
  <si>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</si>
  <si>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</si>
  <si>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</si>
  <si>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</si>
  <si>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</si>
  <si>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</si>
  <si>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</si>
  <si>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</si>
  <si>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</si>
  <si>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</si>
  <si>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</si>
  <si>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</si>
  <si>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</si>
  <si>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</si>
  <si>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</si>
  <si>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</si>
  <si>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</si>
  <si>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</si>
  <si>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</si>
  <si>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</si>
  <si>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</si>
  <si>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</si>
  <si>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</si>
  <si>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</si>
  <si>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</si>
  <si>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</si>
  <si>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</si>
  <si>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20841</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</si>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</sst>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style="thin">
        <color indexed="23"/>
      </top>
      <bottom/>
      <diagonal/>
    </border>
    <border>
      <left style="thin">
        <color indexed="23"/>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38" fontId="31" fillId="28" borderId="109"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110" xfId="56" applyNumberFormat="1" applyFont="1" applyFill="1" applyBorder="1" applyAlignment="1" applyProtection="1">
      <alignment vertical="top"/>
      <protection locked="0"/>
    </xf>
    <xf numFmtId="165" fontId="20" fillId="28" borderId="111" xfId="56" applyNumberFormat="1" applyFont="1" applyFill="1" applyBorder="1" applyAlignment="1" applyProtection="1">
      <alignment vertical="top"/>
      <protection locked="0"/>
    </xf>
    <xf numFmtId="6" fontId="31" fillId="25" borderId="110" xfId="0" applyNumberFormat="1" applyFont="1" applyFill="1" applyBorder="1" applyProtection="1">
      <protection locked="0"/>
    </xf>
    <xf numFmtId="6" fontId="31" fillId="25" borderId="111"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row r="56">
          <cell r="E56">
            <v>12</v>
          </cell>
          <cell r="K56">
            <v>15</v>
          </cell>
          <cell r="Q56">
            <v>672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O27" sqref="O27"/>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21563.479999999996</v>
      </c>
      <c r="E5" s="213">
        <v>21563.479999999996</v>
      </c>
      <c r="F5" s="213">
        <v>0</v>
      </c>
      <c r="G5" s="213">
        <v>0</v>
      </c>
      <c r="H5" s="213">
        <v>0</v>
      </c>
      <c r="I5" s="212">
        <v>0</v>
      </c>
      <c r="J5" s="212">
        <v>150320.51</v>
      </c>
      <c r="K5" s="213">
        <v>150320.51</v>
      </c>
      <c r="L5" s="213">
        <v>0</v>
      </c>
      <c r="M5" s="213">
        <v>0</v>
      </c>
      <c r="N5" s="213">
        <v>0</v>
      </c>
      <c r="O5" s="212">
        <v>0</v>
      </c>
      <c r="P5" s="212">
        <v>8473743.089999998</v>
      </c>
      <c r="Q5" s="213">
        <v>8473743.089999998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322633.52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450766.01</v>
      </c>
      <c r="E12" s="213">
        <v>95812.37999999999</v>
      </c>
      <c r="F12" s="213">
        <v>0</v>
      </c>
      <c r="G12" s="213">
        <v>0</v>
      </c>
      <c r="H12" s="213">
        <v>0</v>
      </c>
      <c r="I12" s="212">
        <v>0</v>
      </c>
      <c r="J12" s="212">
        <v>151674.08999999997</v>
      </c>
      <c r="K12" s="213">
        <v>212481.3</v>
      </c>
      <c r="L12" s="213">
        <v>0</v>
      </c>
      <c r="M12" s="213">
        <v>0</v>
      </c>
      <c r="N12" s="213">
        <v>0</v>
      </c>
      <c r="O12" s="212">
        <v>0</v>
      </c>
      <c r="P12" s="212">
        <v>9000786.370000001</v>
      </c>
      <c r="Q12" s="213">
        <v>9508692.1400000006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94339.100000000049</v>
      </c>
      <c r="AU12" s="214">
        <v>0</v>
      </c>
      <c r="AV12" s="291"/>
      <c r="AW12" s="296"/>
    </row>
    <row r="13" spans="1:49" ht="25.5" x14ac:dyDescent="0.2">
      <c r="B13" s="239" t="s">
        <v>230</v>
      </c>
      <c r="C13" s="203" t="s">
        <v>37</v>
      </c>
      <c r="D13" s="216">
        <v>0</v>
      </c>
      <c r="E13" s="217">
        <v>0</v>
      </c>
      <c r="F13" s="217"/>
      <c r="G13" s="268"/>
      <c r="H13" s="269"/>
      <c r="I13" s="216"/>
      <c r="J13" s="216">
        <v>59862.33</v>
      </c>
      <c r="K13" s="217">
        <v>59862.33</v>
      </c>
      <c r="L13" s="217"/>
      <c r="M13" s="268"/>
      <c r="N13" s="269"/>
      <c r="O13" s="216"/>
      <c r="P13" s="216">
        <v>2072515.67</v>
      </c>
      <c r="Q13" s="217">
        <v>2072515.67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-4723.24</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-6037.39</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37.67</v>
      </c>
      <c r="E25" s="217">
        <v>37.67</v>
      </c>
      <c r="F25" s="217"/>
      <c r="G25" s="217"/>
      <c r="H25" s="217"/>
      <c r="I25" s="216"/>
      <c r="J25" s="216">
        <v>-15917.46</v>
      </c>
      <c r="K25" s="217">
        <v>-15917.46</v>
      </c>
      <c r="L25" s="217"/>
      <c r="M25" s="217"/>
      <c r="N25" s="217"/>
      <c r="O25" s="216"/>
      <c r="P25" s="216">
        <v>-286232.53999999992</v>
      </c>
      <c r="Q25" s="217">
        <v>-286232.53999999992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525.87</v>
      </c>
      <c r="AU25" s="220"/>
      <c r="AV25" s="220"/>
      <c r="AW25" s="297"/>
    </row>
    <row r="26" spans="1:49" s="7" customFormat="1" x14ac:dyDescent="0.2">
      <c r="A26" s="37"/>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7"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7" customFormat="1" x14ac:dyDescent="0.2">
      <c r="A28" s="37"/>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730.01</v>
      </c>
      <c r="E31" s="217">
        <v>730.01</v>
      </c>
      <c r="F31" s="217"/>
      <c r="G31" s="217"/>
      <c r="H31" s="217"/>
      <c r="I31" s="216"/>
      <c r="J31" s="216">
        <v>6300.77</v>
      </c>
      <c r="K31" s="217">
        <v>6300.77</v>
      </c>
      <c r="L31" s="217"/>
      <c r="M31" s="217"/>
      <c r="N31" s="217"/>
      <c r="O31" s="216"/>
      <c r="P31" s="216">
        <v>113302.24</v>
      </c>
      <c r="Q31" s="217">
        <v>113302.24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10129.280000000001</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1451.8216415410366</v>
      </c>
      <c r="E34" s="217">
        <v>1451.8216415410366</v>
      </c>
      <c r="F34" s="217"/>
      <c r="G34" s="217"/>
      <c r="H34" s="217"/>
      <c r="I34" s="216"/>
      <c r="J34" s="216">
        <v>1143.8594751535456</v>
      </c>
      <c r="K34" s="217">
        <v>1143.8594751535456</v>
      </c>
      <c r="L34" s="217"/>
      <c r="M34" s="217"/>
      <c r="N34" s="217"/>
      <c r="O34" s="216"/>
      <c r="P34" s="216">
        <v>74174.887504187616</v>
      </c>
      <c r="Q34" s="217">
        <v>74174.887504187616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7" customFormat="1" ht="25.5" x14ac:dyDescent="0.2">
      <c r="A41" s="37"/>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7" customFormat="1" ht="24.95" customHeight="1" x14ac:dyDescent="0.2">
      <c r="A42" s="37"/>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2302.58</v>
      </c>
      <c r="E46" s="217">
        <v>2302.58</v>
      </c>
      <c r="F46" s="217"/>
      <c r="G46" s="217"/>
      <c r="H46" s="217"/>
      <c r="I46" s="216"/>
      <c r="J46" s="216">
        <v>10422.5</v>
      </c>
      <c r="K46" s="217">
        <v>10422.5</v>
      </c>
      <c r="L46" s="217"/>
      <c r="M46" s="217"/>
      <c r="N46" s="217"/>
      <c r="O46" s="216"/>
      <c r="P46" s="216">
        <v>187420.47999999998</v>
      </c>
      <c r="Q46" s="217">
        <v>187420.47999999998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31946.77</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908.72</v>
      </c>
      <c r="E51" s="217">
        <v>908.72</v>
      </c>
      <c r="F51" s="217"/>
      <c r="G51" s="217"/>
      <c r="H51" s="217"/>
      <c r="I51" s="216"/>
      <c r="J51" s="216">
        <v>4113.83</v>
      </c>
      <c r="K51" s="217">
        <v>4113.83</v>
      </c>
      <c r="L51" s="217"/>
      <c r="M51" s="217"/>
      <c r="N51" s="217"/>
      <c r="O51" s="216"/>
      <c r="P51" s="216">
        <v>73976.19</v>
      </c>
      <c r="Q51" s="217">
        <v>73976.19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12609.53</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v>15</v>
      </c>
      <c r="K56" s="229">
        <v>15</v>
      </c>
      <c r="L56" s="229"/>
      <c r="M56" s="229"/>
      <c r="N56" s="229"/>
      <c r="O56" s="228"/>
      <c r="P56" s="228">
        <v>672</v>
      </c>
      <c r="Q56" s="229">
        <v>672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v>
      </c>
      <c r="AU56" s="230"/>
      <c r="AV56" s="230"/>
      <c r="AW56" s="288"/>
    </row>
    <row r="57" spans="2:49" x14ac:dyDescent="0.2">
      <c r="B57" s="245" t="s">
        <v>272</v>
      </c>
      <c r="C57" s="203" t="s">
        <v>25</v>
      </c>
      <c r="D57" s="231">
        <v>16</v>
      </c>
      <c r="E57" s="232">
        <v>16</v>
      </c>
      <c r="F57" s="232"/>
      <c r="G57" s="232"/>
      <c r="H57" s="232"/>
      <c r="I57" s="231"/>
      <c r="J57" s="231">
        <v>26</v>
      </c>
      <c r="K57" s="232">
        <v>26</v>
      </c>
      <c r="L57" s="232"/>
      <c r="M57" s="232"/>
      <c r="N57" s="232"/>
      <c r="O57" s="231"/>
      <c r="P57" s="231">
        <v>1723</v>
      </c>
      <c r="Q57" s="232">
        <v>1723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219</v>
      </c>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192</v>
      </c>
      <c r="E59" s="232">
        <v>192</v>
      </c>
      <c r="F59" s="232"/>
      <c r="G59" s="232"/>
      <c r="H59" s="232"/>
      <c r="I59" s="231"/>
      <c r="J59" s="231">
        <v>312</v>
      </c>
      <c r="K59" s="232">
        <v>312</v>
      </c>
      <c r="L59" s="232"/>
      <c r="M59" s="232"/>
      <c r="N59" s="232"/>
      <c r="O59" s="231"/>
      <c r="P59" s="231">
        <v>20676</v>
      </c>
      <c r="Q59" s="232">
        <v>20676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2628</v>
      </c>
      <c r="AU59" s="233"/>
      <c r="AV59" s="233"/>
      <c r="AW59" s="289"/>
    </row>
    <row r="60" spans="2:49" x14ac:dyDescent="0.2">
      <c r="B60" s="245" t="s">
        <v>275</v>
      </c>
      <c r="C60" s="203"/>
      <c r="D60" s="234">
        <v>16</v>
      </c>
      <c r="E60" s="235">
        <v>16</v>
      </c>
      <c r="F60" s="235">
        <v>0</v>
      </c>
      <c r="G60" s="235">
        <v>0</v>
      </c>
      <c r="H60" s="235">
        <v>0</v>
      </c>
      <c r="I60" s="234">
        <v>0</v>
      </c>
      <c r="J60" s="234">
        <v>26</v>
      </c>
      <c r="K60" s="235">
        <v>26</v>
      </c>
      <c r="L60" s="235">
        <v>0</v>
      </c>
      <c r="M60" s="235">
        <v>0</v>
      </c>
      <c r="N60" s="235">
        <v>0</v>
      </c>
      <c r="O60" s="234">
        <v>0</v>
      </c>
      <c r="P60" s="234">
        <v>1723</v>
      </c>
      <c r="Q60" s="235">
        <v>1723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21434.51</v>
      </c>
      <c r="E5" s="326">
        <v>21434.51</v>
      </c>
      <c r="F5" s="326"/>
      <c r="G5" s="328"/>
      <c r="H5" s="328"/>
      <c r="I5" s="325"/>
      <c r="J5" s="325">
        <v>137950.56</v>
      </c>
      <c r="K5" s="326">
        <v>137950.56</v>
      </c>
      <c r="L5" s="326"/>
      <c r="M5" s="326"/>
      <c r="N5" s="326"/>
      <c r="O5" s="325"/>
      <c r="P5" s="325">
        <v>8518248.5299999993</v>
      </c>
      <c r="Q5" s="326">
        <v>8518248.5299999993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297376.49</v>
      </c>
      <c r="AU5" s="327"/>
      <c r="AV5" s="369"/>
      <c r="AW5" s="373"/>
    </row>
    <row r="6" spans="2:49" x14ac:dyDescent="0.2">
      <c r="B6" s="343" t="s">
        <v>278</v>
      </c>
      <c r="C6" s="331" t="s">
        <v>8</v>
      </c>
      <c r="D6" s="318">
        <v>4545.7299999999996</v>
      </c>
      <c r="E6" s="319">
        <v>4545.7299999999996</v>
      </c>
      <c r="F6" s="319"/>
      <c r="G6" s="320"/>
      <c r="H6" s="320"/>
      <c r="I6" s="318"/>
      <c r="J6" s="318">
        <v>12369.95</v>
      </c>
      <c r="K6" s="319">
        <v>12369.95</v>
      </c>
      <c r="L6" s="319"/>
      <c r="M6" s="319"/>
      <c r="N6" s="319"/>
      <c r="O6" s="318"/>
      <c r="P6" s="318">
        <v>323611.95999999996</v>
      </c>
      <c r="Q6" s="319">
        <v>323611.95999999996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102915.27</v>
      </c>
      <c r="AU6" s="321"/>
      <c r="AV6" s="368"/>
      <c r="AW6" s="374"/>
    </row>
    <row r="7" spans="2:49" x14ac:dyDescent="0.2">
      <c r="B7" s="343" t="s">
        <v>279</v>
      </c>
      <c r="C7" s="331" t="s">
        <v>9</v>
      </c>
      <c r="D7" s="318">
        <v>4416.76</v>
      </c>
      <c r="E7" s="319">
        <v>4416.76</v>
      </c>
      <c r="F7" s="319"/>
      <c r="G7" s="320"/>
      <c r="H7" s="320"/>
      <c r="I7" s="318"/>
      <c r="J7" s="318">
        <v>0</v>
      </c>
      <c r="K7" s="319">
        <v>0</v>
      </c>
      <c r="L7" s="319"/>
      <c r="M7" s="319"/>
      <c r="N7" s="319"/>
      <c r="O7" s="318"/>
      <c r="P7" s="318">
        <v>368117.4</v>
      </c>
      <c r="Q7" s="319">
        <v>368117.4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77658.240000000005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7"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96898.94</v>
      </c>
      <c r="E23" s="362"/>
      <c r="F23" s="362"/>
      <c r="G23" s="362"/>
      <c r="H23" s="362"/>
      <c r="I23" s="364"/>
      <c r="J23" s="318">
        <v>194991.3</v>
      </c>
      <c r="K23" s="362"/>
      <c r="L23" s="362"/>
      <c r="M23" s="362"/>
      <c r="N23" s="362"/>
      <c r="O23" s="364"/>
      <c r="P23" s="318">
        <v>8986490.1400000006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430181.06</v>
      </c>
      <c r="AU23" s="321"/>
      <c r="AV23" s="368"/>
      <c r="AW23" s="374"/>
    </row>
    <row r="24" spans="2:49" ht="28.5" customHeight="1" x14ac:dyDescent="0.2">
      <c r="B24" s="345" t="s">
        <v>114</v>
      </c>
      <c r="C24" s="331"/>
      <c r="D24" s="365"/>
      <c r="E24" s="319">
        <v>96898.94</v>
      </c>
      <c r="F24" s="319"/>
      <c r="G24" s="319"/>
      <c r="H24" s="319"/>
      <c r="I24" s="318"/>
      <c r="J24" s="365"/>
      <c r="K24" s="319">
        <v>212481.3</v>
      </c>
      <c r="L24" s="319"/>
      <c r="M24" s="319"/>
      <c r="N24" s="319"/>
      <c r="O24" s="318"/>
      <c r="P24" s="365"/>
      <c r="Q24" s="319">
        <v>9508692.1400000006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8263.7999999999993</v>
      </c>
      <c r="E26" s="362"/>
      <c r="F26" s="362"/>
      <c r="G26" s="362"/>
      <c r="H26" s="362"/>
      <c r="I26" s="364"/>
      <c r="J26" s="318">
        <v>39156.5</v>
      </c>
      <c r="K26" s="362"/>
      <c r="L26" s="362"/>
      <c r="M26" s="362"/>
      <c r="N26" s="362"/>
      <c r="O26" s="364"/>
      <c r="P26" s="318">
        <v>743533.50000000012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83445.070000000007</v>
      </c>
      <c r="AU26" s="321"/>
      <c r="AV26" s="368"/>
      <c r="AW26" s="374"/>
    </row>
    <row r="27" spans="2:49" s="7"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5280.09</v>
      </c>
      <c r="E28" s="363"/>
      <c r="F28" s="363"/>
      <c r="G28" s="363"/>
      <c r="H28" s="363"/>
      <c r="I28" s="365"/>
      <c r="J28" s="318">
        <v>82473.710000000006</v>
      </c>
      <c r="K28" s="363"/>
      <c r="L28" s="363"/>
      <c r="M28" s="363"/>
      <c r="N28" s="363"/>
      <c r="O28" s="365"/>
      <c r="P28" s="318">
        <v>729237.27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101310</v>
      </c>
      <c r="AU28" s="321"/>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709789.23</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1119320.4099999999</v>
      </c>
      <c r="AU30" s="321"/>
      <c r="AV30" s="368"/>
      <c r="AW30" s="374"/>
    </row>
    <row r="31" spans="2:49" s="7"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357819.31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1426596</v>
      </c>
      <c r="AU32" s="321"/>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18612.18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93941.82</v>
      </c>
      <c r="AU34" s="321"/>
      <c r="AV34" s="368"/>
      <c r="AW34" s="374"/>
    </row>
    <row r="35" spans="2:49" s="7" customFormat="1" x14ac:dyDescent="0.2">
      <c r="B35" s="345" t="s">
        <v>91</v>
      </c>
      <c r="C35" s="331"/>
      <c r="D35" s="365"/>
      <c r="E35" s="319">
        <v>18612.18</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19698.740000000002</v>
      </c>
      <c r="E36" s="319">
        <v>19698.740000000002</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104643.26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7"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7"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4" customFormat="1" x14ac:dyDescent="0.2">
      <c r="B54" s="348" t="s">
        <v>302</v>
      </c>
      <c r="C54" s="334" t="s">
        <v>77</v>
      </c>
      <c r="D54" s="322">
        <v>450766.01</v>
      </c>
      <c r="E54" s="323">
        <v>95812.37999999999</v>
      </c>
      <c r="F54" s="323">
        <v>0</v>
      </c>
      <c r="G54" s="323">
        <v>0</v>
      </c>
      <c r="H54" s="323">
        <v>0</v>
      </c>
      <c r="I54" s="322">
        <v>0</v>
      </c>
      <c r="J54" s="322">
        <v>151674.08999999997</v>
      </c>
      <c r="K54" s="323">
        <v>212481.3</v>
      </c>
      <c r="L54" s="323">
        <v>0</v>
      </c>
      <c r="M54" s="323">
        <v>0</v>
      </c>
      <c r="N54" s="323">
        <v>0</v>
      </c>
      <c r="O54" s="322">
        <v>0</v>
      </c>
      <c r="P54" s="322">
        <v>9000786.370000001</v>
      </c>
      <c r="Q54" s="323">
        <v>9508692.1400000006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94339.100000000049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7"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34" activePane="bottomRight" state="frozen"/>
      <selection activeCell="B1" sqref="B1"/>
      <selection pane="topRight" activeCell="B1" sqref="B1"/>
      <selection pane="bottomLeft" activeCell="B1" sqref="B1"/>
      <selection pane="bottomRight" activeCell="AL43" sqref="AL43"/>
    </sheetView>
  </sheetViews>
  <sheetFormatPr defaultColWidth="0" defaultRowHeight="12.75" x14ac:dyDescent="0.2"/>
  <cols>
    <col min="1" max="1" width="11.42578125" style="107"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7"/>
      <c r="B5" s="414" t="s">
        <v>308</v>
      </c>
      <c r="C5" s="402">
        <v>-70959</v>
      </c>
      <c r="D5" s="403">
        <v>-226441</v>
      </c>
      <c r="E5" s="454"/>
      <c r="F5" s="454"/>
      <c r="G5" s="448"/>
      <c r="H5" s="402">
        <v>81994</v>
      </c>
      <c r="I5" s="403">
        <v>311209</v>
      </c>
      <c r="J5" s="454"/>
      <c r="K5" s="454"/>
      <c r="L5" s="448"/>
      <c r="M5" s="402">
        <v>5340811</v>
      </c>
      <c r="N5" s="403">
        <v>7275480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1" customFormat="1" ht="25.5" x14ac:dyDescent="0.2">
      <c r="A6" s="107"/>
      <c r="B6" s="415" t="s">
        <v>309</v>
      </c>
      <c r="C6" s="397">
        <v>78844</v>
      </c>
      <c r="D6" s="398">
        <v>402976</v>
      </c>
      <c r="E6" s="400">
        <v>95812.37999999999</v>
      </c>
      <c r="F6" s="400">
        <v>577632.38</v>
      </c>
      <c r="G6" s="401">
        <v>0</v>
      </c>
      <c r="H6" s="397">
        <v>81994</v>
      </c>
      <c r="I6" s="398">
        <v>243324</v>
      </c>
      <c r="J6" s="400">
        <v>212481.3</v>
      </c>
      <c r="K6" s="400">
        <v>537799.30000000005</v>
      </c>
      <c r="L6" s="401">
        <v>0</v>
      </c>
      <c r="M6" s="397">
        <v>7880042</v>
      </c>
      <c r="N6" s="398">
        <v>8177633</v>
      </c>
      <c r="O6" s="400">
        <v>9508692.1400000006</v>
      </c>
      <c r="P6" s="400">
        <v>25566367.140000001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08"/>
      <c r="B12" s="416" t="s">
        <v>315</v>
      </c>
      <c r="C12" s="399">
        <v>78844</v>
      </c>
      <c r="D12" s="400">
        <v>402976</v>
      </c>
      <c r="E12" s="400">
        <v>95812.37999999999</v>
      </c>
      <c r="F12" s="400">
        <v>577632.38</v>
      </c>
      <c r="G12" s="447"/>
      <c r="H12" s="399">
        <v>81994</v>
      </c>
      <c r="I12" s="400">
        <v>243324</v>
      </c>
      <c r="J12" s="400">
        <v>212481.3</v>
      </c>
      <c r="K12" s="400">
        <v>537799.30000000005</v>
      </c>
      <c r="L12" s="447"/>
      <c r="M12" s="399">
        <v>7880042</v>
      </c>
      <c r="N12" s="400">
        <v>8177633</v>
      </c>
      <c r="O12" s="400">
        <v>9508692.1400000006</v>
      </c>
      <c r="P12" s="400">
        <v>25566367.140000001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30496</v>
      </c>
      <c r="D15" s="403">
        <v>23724</v>
      </c>
      <c r="E15" s="395">
        <v>21563.479999999996</v>
      </c>
      <c r="F15" s="395">
        <v>75783.48</v>
      </c>
      <c r="G15" s="396">
        <v>0</v>
      </c>
      <c r="H15" s="402">
        <v>146646</v>
      </c>
      <c r="I15" s="403">
        <v>142503</v>
      </c>
      <c r="J15" s="395">
        <v>150320.51</v>
      </c>
      <c r="K15" s="395">
        <v>439469.51</v>
      </c>
      <c r="L15" s="396">
        <v>0</v>
      </c>
      <c r="M15" s="402">
        <v>6548739</v>
      </c>
      <c r="N15" s="403">
        <v>7786398</v>
      </c>
      <c r="O15" s="395">
        <v>8473743.089999998</v>
      </c>
      <c r="P15" s="395">
        <v>22808880.089999996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748</v>
      </c>
      <c r="D16" s="398">
        <v>636</v>
      </c>
      <c r="E16" s="400">
        <v>2219.5016415410364</v>
      </c>
      <c r="F16" s="400">
        <v>3603.5016415410364</v>
      </c>
      <c r="G16" s="401">
        <v>0</v>
      </c>
      <c r="H16" s="397">
        <v>16929</v>
      </c>
      <c r="I16" s="398">
        <v>6444</v>
      </c>
      <c r="J16" s="400">
        <v>-8472.830524846453</v>
      </c>
      <c r="K16" s="400">
        <v>14900.169475153547</v>
      </c>
      <c r="L16" s="401">
        <v>0</v>
      </c>
      <c r="M16" s="397">
        <v>198611</v>
      </c>
      <c r="N16" s="398">
        <v>106552</v>
      </c>
      <c r="O16" s="400">
        <v>-98755.412495812299</v>
      </c>
      <c r="P16" s="400">
        <v>206407.58750418772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7" customFormat="1" x14ac:dyDescent="0.2">
      <c r="A17" s="108"/>
      <c r="B17" s="416" t="s">
        <v>318</v>
      </c>
      <c r="C17" s="399">
        <v>29748</v>
      </c>
      <c r="D17" s="400">
        <v>23088</v>
      </c>
      <c r="E17" s="400">
        <v>19343.97835845896</v>
      </c>
      <c r="F17" s="400">
        <v>72179.97835845896</v>
      </c>
      <c r="G17" s="450"/>
      <c r="H17" s="399">
        <v>129717</v>
      </c>
      <c r="I17" s="400">
        <v>136059</v>
      </c>
      <c r="J17" s="400">
        <v>158793.34052484646</v>
      </c>
      <c r="K17" s="400">
        <v>424569.34052484646</v>
      </c>
      <c r="L17" s="450"/>
      <c r="M17" s="399">
        <v>6350128</v>
      </c>
      <c r="N17" s="400">
        <v>7679846</v>
      </c>
      <c r="O17" s="400">
        <v>8572498.5024958104</v>
      </c>
      <c r="P17" s="400">
        <v>22602472.502495807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v>
      </c>
      <c r="D38" s="405">
        <v>19</v>
      </c>
      <c r="E38" s="432">
        <v>16</v>
      </c>
      <c r="F38" s="432">
        <v>63</v>
      </c>
      <c r="G38" s="448"/>
      <c r="H38" s="404">
        <v>28</v>
      </c>
      <c r="I38" s="405">
        <v>26</v>
      </c>
      <c r="J38" s="432">
        <v>26</v>
      </c>
      <c r="K38" s="432">
        <v>80</v>
      </c>
      <c r="L38" s="448"/>
      <c r="M38" s="404">
        <v>1451</v>
      </c>
      <c r="N38" s="405">
        <v>1600</v>
      </c>
      <c r="O38" s="432">
        <v>1723</v>
      </c>
      <c r="P38" s="432">
        <v>4774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3.8356000000000001E-2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2" customFormat="1" x14ac:dyDescent="0.2">
      <c r="A40" s="107"/>
      <c r="B40" s="421" t="s">
        <v>321</v>
      </c>
      <c r="C40" s="443"/>
      <c r="D40" s="441"/>
      <c r="E40" s="441"/>
      <c r="F40" s="398"/>
      <c r="G40" s="447"/>
      <c r="H40" s="443"/>
      <c r="I40" s="441"/>
      <c r="J40" s="441"/>
      <c r="K40" s="398">
        <v>1466.6666666666667</v>
      </c>
      <c r="L40" s="447"/>
      <c r="M40" s="443"/>
      <c r="N40" s="441"/>
      <c r="O40" s="441"/>
      <c r="P40" s="398">
        <v>3218.0028129395218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1.2323538677918424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4.7268164953023911E-2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83">
        <f>IF(OR(M$38&lt;1000,M$17&lt;=0),"",M$12/M$17)</f>
        <v>1.2409264821118566</v>
      </c>
      <c r="N45" s="484">
        <f>IF(OR(N$38&lt;1000,N$17&lt;=0),"",N$12/N$17)</f>
        <v>1.0648173153472087</v>
      </c>
      <c r="O45" s="484">
        <f>IF(OR(O$38&lt;1000,O$17&lt;=0),"",O$12/O$17)</f>
        <v>1.1092089590020489</v>
      </c>
      <c r="P45" s="484">
        <f>IF(OR(P$38&lt;1000,P$17&lt;=0),"",P$12/P$17)</f>
        <v>1.1311314342790115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85"/>
      <c r="N46" s="486"/>
      <c r="O46" s="486"/>
      <c r="P46" s="486"/>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7" customFormat="1" x14ac:dyDescent="0.2">
      <c r="A47" s="107"/>
      <c r="B47" s="421" t="s">
        <v>328</v>
      </c>
      <c r="C47" s="443"/>
      <c r="D47" s="441"/>
      <c r="E47" s="441"/>
      <c r="F47" s="436"/>
      <c r="G47" s="447"/>
      <c r="H47" s="443"/>
      <c r="I47" s="441"/>
      <c r="J47" s="441"/>
      <c r="K47" s="436"/>
      <c r="L47" s="447"/>
      <c r="M47" s="487"/>
      <c r="N47" s="488"/>
      <c r="O47" s="488"/>
      <c r="P47" s="484">
        <f>IF(P$45="","",P$42)</f>
        <v>4.7268164953023911E-2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1" customFormat="1" x14ac:dyDescent="0.2">
      <c r="A48" s="108"/>
      <c r="B48" s="423" t="s">
        <v>327</v>
      </c>
      <c r="C48" s="443"/>
      <c r="D48" s="441"/>
      <c r="E48" s="441"/>
      <c r="F48" s="436"/>
      <c r="G48" s="447"/>
      <c r="H48" s="443"/>
      <c r="I48" s="441"/>
      <c r="J48" s="441"/>
      <c r="K48" s="436"/>
      <c r="L48" s="447"/>
      <c r="M48" s="489"/>
      <c r="N48" s="490"/>
      <c r="O48" s="490"/>
      <c r="P48" s="484">
        <f>IF(P$45="","",ROUND(P$45+MAX(0,P$47),3))</f>
        <v>1.1779999999999999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1.1779999999999999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7" customFormat="1" ht="26.25" customHeight="1" x14ac:dyDescent="0.2">
      <c r="A52" s="107"/>
      <c r="B52" s="419" t="s">
        <v>332</v>
      </c>
      <c r="C52" s="443"/>
      <c r="D52" s="441"/>
      <c r="E52" s="441"/>
      <c r="F52" s="400" t="s">
        <v>506</v>
      </c>
      <c r="G52" s="447"/>
      <c r="H52" s="443"/>
      <c r="I52" s="441"/>
      <c r="J52" s="441"/>
      <c r="K52" s="400" t="s">
        <v>506</v>
      </c>
      <c r="L52" s="447"/>
      <c r="M52" s="443"/>
      <c r="N52" s="441"/>
      <c r="O52" s="441"/>
      <c r="P52" s="400">
        <v>8572498.5024958104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21"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1" customFormat="1" ht="26.25" customHeight="1" x14ac:dyDescent="0.2">
      <c r="A58" s="86"/>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0"/>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1"/>
    </row>
    <row r="69" spans="1:40" ht="12.75" customHeight="1" x14ac:dyDescent="0.2">
      <c r="B69" s="112"/>
    </row>
    <row r="70" spans="1:40" x14ac:dyDescent="0.2">
      <c r="B70" s="111"/>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7" t="s">
        <v>348</v>
      </c>
      <c r="C3" s="118" t="s">
        <v>388</v>
      </c>
      <c r="D3" s="120" t="s">
        <v>389</v>
      </c>
      <c r="E3" s="120" t="s">
        <v>390</v>
      </c>
      <c r="F3" s="120" t="s">
        <v>391</v>
      </c>
      <c r="G3" s="120" t="s">
        <v>392</v>
      </c>
      <c r="H3" s="120" t="s">
        <v>393</v>
      </c>
      <c r="I3" s="120" t="s">
        <v>394</v>
      </c>
      <c r="J3" s="119" t="s">
        <v>395</v>
      </c>
      <c r="K3" s="125" t="s">
        <v>396</v>
      </c>
    </row>
    <row r="4" spans="2:11" s="7" customFormat="1" ht="16.5" x14ac:dyDescent="0.25">
      <c r="B4" s="122" t="s">
        <v>341</v>
      </c>
      <c r="C4" s="2">
        <f>'[1]Pt 1 Summary of Data'!$E$56+'[1]Pt 1 Summary of Data'!$G$56-'[1]Pt 1 Summary of Data'!$H$56</f>
        <v>12</v>
      </c>
      <c r="D4" s="1">
        <f>'[1]Pt 1 Summary of Data'!$K$56+'[1]Pt 1 Summary of Data'!$M$56-'[1]Pt 1 Summary of Data'!$N$56</f>
        <v>15</v>
      </c>
      <c r="E4" s="1">
        <f>'[1]Pt 1 Summary of Data'!$Q$56+'[1]Pt 1 Summary of Data'!$S$56-'[1]Pt 1 Summary of Data'!$T$56</f>
        <v>672</v>
      </c>
      <c r="F4" s="1">
        <f>'[1]Pt 1 Summary of Data'!$V$56</f>
        <v>0</v>
      </c>
      <c r="G4" s="1">
        <f>'[1]Pt 1 Summary of Data'!$Y$56</f>
        <v>0</v>
      </c>
      <c r="H4" s="1">
        <f>'[1]Pt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2"/>
      <c r="E6" s="102"/>
      <c r="F6" s="184"/>
      <c r="G6" s="102"/>
      <c r="H6" s="102"/>
      <c r="I6" s="184"/>
      <c r="J6" s="184"/>
      <c r="K6" s="189"/>
    </row>
    <row r="7" spans="2:11" x14ac:dyDescent="0.2">
      <c r="B7" s="116" t="s">
        <v>102</v>
      </c>
      <c r="C7" s="103"/>
      <c r="D7" s="104"/>
      <c r="E7" s="104"/>
      <c r="F7" s="104"/>
      <c r="G7" s="104"/>
      <c r="H7" s="104"/>
      <c r="I7" s="190"/>
      <c r="J7" s="190"/>
      <c r="K7" s="193"/>
    </row>
    <row r="8" spans="2:11" x14ac:dyDescent="0.2">
      <c r="B8" s="116" t="s">
        <v>103</v>
      </c>
      <c r="C8" s="182"/>
      <c r="D8" s="104"/>
      <c r="E8" s="104"/>
      <c r="F8" s="185"/>
      <c r="G8" s="104"/>
      <c r="H8" s="104"/>
      <c r="I8" s="190"/>
      <c r="J8" s="190"/>
      <c r="K8" s="194"/>
    </row>
    <row r="9" spans="2:11" ht="13.15" customHeight="1" x14ac:dyDescent="0.2">
      <c r="B9" s="116" t="s">
        <v>104</v>
      </c>
      <c r="C9" s="103"/>
      <c r="D9" s="104"/>
      <c r="E9" s="104"/>
      <c r="F9" s="104"/>
      <c r="G9" s="104"/>
      <c r="H9" s="104"/>
      <c r="I9" s="190"/>
      <c r="J9" s="190"/>
      <c r="K9" s="193"/>
    </row>
    <row r="10" spans="2:11" ht="16.5" x14ac:dyDescent="0.25">
      <c r="B10" s="122" t="s">
        <v>343</v>
      </c>
      <c r="C10" s="65"/>
      <c r="D10" s="66"/>
      <c r="E10" s="66"/>
      <c r="F10" s="66"/>
      <c r="G10" s="66"/>
      <c r="H10" s="66"/>
      <c r="I10" s="66"/>
      <c r="J10" s="66"/>
      <c r="K10" s="195"/>
    </row>
    <row r="11" spans="2:11" s="7" customFormat="1" x14ac:dyDescent="0.2">
      <c r="B11" s="123" t="s">
        <v>417</v>
      </c>
      <c r="C11" s="98">
        <v>0</v>
      </c>
      <c r="D11" s="99">
        <v>0</v>
      </c>
      <c r="E11" s="99">
        <v>0</v>
      </c>
      <c r="F11" s="99">
        <v>0</v>
      </c>
      <c r="G11" s="99">
        <v>0</v>
      </c>
      <c r="H11" s="99">
        <v>0</v>
      </c>
      <c r="I11" s="178"/>
      <c r="J11" s="178"/>
      <c r="K11" s="196"/>
    </row>
    <row r="12" spans="2:11" x14ac:dyDescent="0.2">
      <c r="B12" s="124" t="s">
        <v>93</v>
      </c>
      <c r="C12" s="96"/>
      <c r="D12" s="97"/>
      <c r="E12" s="97"/>
      <c r="F12" s="97"/>
      <c r="G12" s="97"/>
      <c r="H12" s="97"/>
      <c r="I12" s="177"/>
      <c r="J12" s="177"/>
      <c r="K12" s="197"/>
    </row>
    <row r="13" spans="2:11" x14ac:dyDescent="0.2">
      <c r="B13" s="124" t="s">
        <v>94</v>
      </c>
      <c r="C13" s="96"/>
      <c r="D13" s="97"/>
      <c r="E13" s="97"/>
      <c r="F13" s="97"/>
      <c r="G13" s="97"/>
      <c r="H13" s="97"/>
      <c r="I13" s="177"/>
      <c r="J13" s="177"/>
      <c r="K13" s="197"/>
    </row>
    <row r="14" spans="2:11" x14ac:dyDescent="0.2">
      <c r="B14" s="124" t="s">
        <v>95</v>
      </c>
      <c r="C14" s="96"/>
      <c r="D14" s="97"/>
      <c r="E14" s="97"/>
      <c r="F14" s="97"/>
      <c r="G14" s="97"/>
      <c r="H14" s="97"/>
      <c r="I14" s="177"/>
      <c r="J14" s="177"/>
      <c r="K14" s="197"/>
    </row>
    <row r="15" spans="2:11" ht="16.5" x14ac:dyDescent="0.25">
      <c r="B15" s="122" t="s">
        <v>344</v>
      </c>
      <c r="C15" s="65"/>
      <c r="D15" s="66"/>
      <c r="E15" s="66"/>
      <c r="F15" s="66"/>
      <c r="G15" s="66"/>
      <c r="H15" s="66"/>
      <c r="I15" s="66"/>
      <c r="J15" s="66"/>
      <c r="K15" s="195"/>
    </row>
    <row r="16" spans="2:11" s="7" customFormat="1" x14ac:dyDescent="0.2">
      <c r="B16" s="123" t="s">
        <v>206</v>
      </c>
      <c r="C16" s="100"/>
      <c r="D16" s="101"/>
      <c r="E16" s="101"/>
      <c r="F16" s="101"/>
      <c r="G16" s="101"/>
      <c r="H16" s="101"/>
      <c r="I16" s="178"/>
      <c r="J16" s="178"/>
      <c r="K16" s="186"/>
    </row>
    <row r="17" spans="2:12" s="7" customFormat="1" x14ac:dyDescent="0.2">
      <c r="B17" s="124" t="s">
        <v>203</v>
      </c>
      <c r="C17" s="96"/>
      <c r="D17" s="97"/>
      <c r="E17" s="97"/>
      <c r="F17" s="97"/>
      <c r="G17" s="97"/>
      <c r="H17" s="97"/>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7" customFormat="1" x14ac:dyDescent="0.2">
      <c r="B22" s="126" t="s">
        <v>211</v>
      </c>
      <c r="C22" s="121"/>
      <c r="D22" s="127"/>
      <c r="E22" s="127"/>
      <c r="F22" s="127"/>
      <c r="G22" s="127"/>
      <c r="H22" s="127"/>
      <c r="I22" s="181"/>
      <c r="J22" s="181"/>
      <c r="K22" s="200"/>
    </row>
    <row r="23" spans="2:12" s="7" customFormat="1" ht="100.15" customHeight="1" x14ac:dyDescent="0.2">
      <c r="B23" s="93" t="s">
        <v>212</v>
      </c>
      <c r="C23" s="491"/>
      <c r="D23" s="492"/>
      <c r="E23" s="492"/>
      <c r="F23" s="492"/>
      <c r="G23" s="492"/>
      <c r="H23" s="492"/>
      <c r="I23" s="492"/>
      <c r="J23" s="492"/>
      <c r="K23" s="493"/>
    </row>
    <row r="24" spans="2:12" s="7" customFormat="1" ht="100.15" customHeight="1" x14ac:dyDescent="0.2">
      <c r="B24" s="92" t="s">
        <v>213</v>
      </c>
      <c r="C24" s="494"/>
      <c r="D24" s="495"/>
      <c r="E24" s="495"/>
      <c r="F24" s="495"/>
      <c r="G24" s="495"/>
      <c r="H24" s="495"/>
      <c r="I24" s="495"/>
      <c r="J24" s="495"/>
      <c r="K24" s="496"/>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62" sqref="B6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507</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t="s">
        <v>507</v>
      </c>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28" t="s">
        <v>97</v>
      </c>
      <c r="C35" s="129" t="s">
        <v>98</v>
      </c>
      <c r="D35" s="43"/>
      <c r="E35" s="43"/>
      <c r="F35" s="43"/>
      <c r="G35" s="43"/>
      <c r="H35" s="43"/>
      <c r="I35" s="43"/>
      <c r="J35" s="43"/>
    </row>
    <row r="36" spans="1:10" s="7" customFormat="1" ht="18" customHeight="1" x14ac:dyDescent="0.2">
      <c r="B36" s="63" t="s">
        <v>507</v>
      </c>
      <c r="C36" s="131"/>
      <c r="D36" s="43"/>
      <c r="E36" s="43"/>
      <c r="F36" s="43"/>
      <c r="G36" s="43"/>
      <c r="H36" s="43"/>
      <c r="I36" s="43"/>
    </row>
    <row r="37" spans="1:10" s="7" customFormat="1" ht="18" customHeight="1" x14ac:dyDescent="0.2">
      <c r="B37" s="130"/>
      <c r="C37" s="131"/>
      <c r="D37" s="43"/>
      <c r="E37" s="43"/>
      <c r="F37" s="43"/>
      <c r="G37" s="43"/>
      <c r="H37" s="43"/>
      <c r="I37" s="43"/>
    </row>
    <row r="38" spans="1:10" s="7" customFormat="1" ht="18" customHeight="1" x14ac:dyDescent="0.2">
      <c r="B38" s="130"/>
      <c r="C38" s="131"/>
      <c r="D38" s="43"/>
      <c r="E38" s="43"/>
      <c r="F38" s="43"/>
      <c r="G38" s="43"/>
      <c r="H38" s="43"/>
      <c r="I38" s="43"/>
    </row>
    <row r="39" spans="1:10" s="7" customFormat="1" ht="18" customHeight="1" x14ac:dyDescent="0.2">
      <c r="B39" s="130"/>
      <c r="C39" s="131"/>
      <c r="D39" s="43"/>
      <c r="E39" s="43"/>
      <c r="F39" s="43"/>
      <c r="G39" s="43"/>
      <c r="H39" s="43"/>
      <c r="I39" s="43"/>
    </row>
    <row r="40" spans="1:10" s="7" customFormat="1" ht="18" customHeight="1" x14ac:dyDescent="0.2">
      <c r="B40" s="130"/>
      <c r="C40" s="131"/>
      <c r="D40" s="43"/>
      <c r="E40" s="43"/>
      <c r="F40" s="43"/>
      <c r="G40" s="43"/>
      <c r="H40" s="43"/>
      <c r="I40" s="43"/>
    </row>
    <row r="41" spans="1:10" s="7" customFormat="1" ht="18" customHeight="1" x14ac:dyDescent="0.2">
      <c r="B41" s="130"/>
      <c r="C41" s="131"/>
      <c r="D41" s="43"/>
      <c r="E41" s="43"/>
      <c r="F41" s="43"/>
      <c r="G41" s="43"/>
      <c r="H41" s="43"/>
      <c r="I41" s="43"/>
    </row>
    <row r="42" spans="1:10" s="7" customFormat="1" ht="18" customHeight="1" x14ac:dyDescent="0.2">
      <c r="A42" s="14"/>
      <c r="B42" s="130"/>
      <c r="C42" s="131"/>
      <c r="D42" s="43"/>
      <c r="E42" s="43"/>
      <c r="F42" s="43"/>
      <c r="G42" s="43"/>
      <c r="H42" s="43"/>
      <c r="I42" s="43"/>
    </row>
    <row r="43" spans="1:10" s="7" customFormat="1" ht="18" customHeight="1" x14ac:dyDescent="0.2">
      <c r="B43" s="130"/>
      <c r="C43" s="131"/>
      <c r="D43" s="43"/>
      <c r="E43" s="43"/>
      <c r="F43" s="43"/>
      <c r="G43" s="43"/>
      <c r="H43" s="43"/>
      <c r="I43" s="43"/>
    </row>
    <row r="44" spans="1:10" s="7" customFormat="1" ht="18" customHeight="1" x14ac:dyDescent="0.2">
      <c r="B44" s="130"/>
      <c r="C44" s="131"/>
      <c r="D44" s="43"/>
      <c r="E44" s="43"/>
      <c r="F44" s="43"/>
      <c r="G44" s="43"/>
      <c r="H44" s="43"/>
      <c r="I44" s="43"/>
    </row>
    <row r="45" spans="1:10" s="7" customFormat="1" ht="18" customHeight="1" x14ac:dyDescent="0.2">
      <c r="B45" s="130"/>
      <c r="C45" s="131"/>
      <c r="D45" s="43"/>
      <c r="E45" s="43"/>
      <c r="F45" s="43"/>
      <c r="G45" s="43"/>
      <c r="H45" s="43"/>
      <c r="I45" s="43"/>
    </row>
    <row r="46" spans="1:10" s="7" customFormat="1" ht="18" customHeight="1" x14ac:dyDescent="0.2">
      <c r="B46" s="132"/>
      <c r="C46" s="133"/>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28" t="s">
        <v>123</v>
      </c>
      <c r="C49" s="129" t="s">
        <v>99</v>
      </c>
      <c r="D49" s="29"/>
      <c r="E49" s="29"/>
      <c r="F49" s="29"/>
      <c r="G49" s="29"/>
      <c r="H49" s="29"/>
      <c r="I49" s="29"/>
      <c r="J49" s="29"/>
    </row>
    <row r="50" spans="2:10" s="7" customFormat="1" ht="18" customHeight="1" x14ac:dyDescent="0.2">
      <c r="B50" s="63" t="s">
        <v>507</v>
      </c>
      <c r="C50" s="131"/>
      <c r="D50" s="53"/>
      <c r="E50" s="29"/>
      <c r="F50" s="29"/>
      <c r="G50" s="29"/>
      <c r="H50" s="29"/>
      <c r="I50" s="29"/>
      <c r="J50" s="29"/>
    </row>
    <row r="51" spans="2:10" s="7" customFormat="1" ht="18" customHeight="1" x14ac:dyDescent="0.2">
      <c r="B51" s="130"/>
      <c r="C51" s="131"/>
      <c r="D51" s="53"/>
      <c r="E51" s="29"/>
      <c r="F51" s="29"/>
      <c r="G51" s="29"/>
      <c r="H51" s="29"/>
      <c r="I51" s="29"/>
      <c r="J51" s="29"/>
    </row>
    <row r="52" spans="2:10" s="7" customFormat="1" ht="18" customHeight="1" x14ac:dyDescent="0.2">
      <c r="B52" s="130"/>
      <c r="C52" s="131"/>
      <c r="D52" s="53"/>
      <c r="E52" s="29"/>
      <c r="F52" s="29"/>
      <c r="G52" s="29"/>
      <c r="H52" s="29"/>
      <c r="I52" s="29"/>
      <c r="J52" s="29"/>
    </row>
    <row r="53" spans="2:10" s="7" customFormat="1" ht="18" customHeight="1" x14ac:dyDescent="0.2">
      <c r="B53" s="130"/>
      <c r="C53" s="131"/>
      <c r="D53" s="53"/>
      <c r="E53" s="29"/>
      <c r="F53" s="29"/>
      <c r="G53" s="29"/>
      <c r="H53" s="29"/>
      <c r="I53" s="29"/>
      <c r="J53" s="29"/>
    </row>
    <row r="54" spans="2:10" s="7" customFormat="1" ht="18" customHeight="1" x14ac:dyDescent="0.2">
      <c r="B54" s="130"/>
      <c r="C54" s="131"/>
      <c r="D54" s="53"/>
      <c r="E54" s="29"/>
      <c r="F54" s="29"/>
      <c r="G54" s="29"/>
      <c r="H54" s="29"/>
      <c r="I54" s="29"/>
      <c r="J54" s="29"/>
    </row>
    <row r="55" spans="2:10" s="7" customFormat="1" ht="18" customHeight="1" x14ac:dyDescent="0.2">
      <c r="B55" s="130"/>
      <c r="C55" s="131"/>
      <c r="D55" s="53"/>
      <c r="E55" s="29"/>
      <c r="F55" s="29"/>
      <c r="G55" s="29"/>
      <c r="H55" s="29"/>
      <c r="I55" s="29"/>
      <c r="J55" s="29"/>
    </row>
    <row r="56" spans="2:10" s="7" customFormat="1" ht="18" customHeight="1" x14ac:dyDescent="0.2">
      <c r="B56" s="130"/>
      <c r="C56" s="131"/>
      <c r="D56" s="53"/>
      <c r="E56" s="29"/>
      <c r="F56" s="29"/>
      <c r="G56" s="29"/>
      <c r="H56" s="29"/>
      <c r="I56" s="29"/>
      <c r="J56" s="29"/>
    </row>
    <row r="57" spans="2:10" s="7" customFormat="1" ht="18" customHeight="1" x14ac:dyDescent="0.2">
      <c r="B57" s="130"/>
      <c r="C57" s="131"/>
      <c r="D57" s="53"/>
      <c r="E57" s="29"/>
      <c r="F57" s="29"/>
      <c r="G57" s="29"/>
      <c r="H57" s="29"/>
      <c r="I57" s="29"/>
      <c r="J57" s="29"/>
    </row>
    <row r="58" spans="2:10" s="7" customFormat="1" ht="18" customHeight="1" x14ac:dyDescent="0.2">
      <c r="B58" s="130"/>
      <c r="C58" s="131"/>
      <c r="D58" s="53"/>
      <c r="E58" s="29"/>
      <c r="F58" s="29"/>
      <c r="G58" s="29"/>
      <c r="H58" s="29"/>
      <c r="I58" s="29"/>
      <c r="J58" s="29"/>
    </row>
    <row r="59" spans="2:10" s="7" customFormat="1" ht="18" customHeight="1" x14ac:dyDescent="0.2">
      <c r="B59" s="132"/>
      <c r="C59" s="133"/>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3" t="s">
        <v>507</v>
      </c>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4"/>
      <c r="C5" s="113"/>
      <c r="D5" s="136"/>
      <c r="E5" s="9"/>
    </row>
    <row r="6" spans="1:5" ht="35.25" customHeight="1" x14ac:dyDescent="0.2">
      <c r="B6" s="134"/>
      <c r="C6" s="113"/>
      <c r="D6" s="137"/>
      <c r="E6" s="9"/>
    </row>
    <row r="7" spans="1:5" ht="35.25" customHeight="1" x14ac:dyDescent="0.2">
      <c r="B7" s="134"/>
      <c r="C7" s="113"/>
      <c r="D7" s="137"/>
      <c r="E7" s="9"/>
    </row>
    <row r="8" spans="1:5" ht="35.25" customHeight="1" x14ac:dyDescent="0.2">
      <c r="B8" s="134"/>
      <c r="C8" s="113"/>
      <c r="D8" s="137"/>
      <c r="E8" s="9"/>
    </row>
    <row r="9" spans="1:5" ht="35.25" customHeight="1" x14ac:dyDescent="0.2">
      <c r="B9" s="134"/>
      <c r="C9" s="113"/>
      <c r="D9" s="137"/>
      <c r="E9" s="9"/>
    </row>
    <row r="10" spans="1:5" ht="35.25" customHeight="1" x14ac:dyDescent="0.2">
      <c r="B10" s="134"/>
      <c r="C10" s="113"/>
      <c r="D10" s="137"/>
      <c r="E10" s="9"/>
    </row>
    <row r="11" spans="1:5" ht="35.25" customHeight="1" x14ac:dyDescent="0.2">
      <c r="B11" s="134"/>
      <c r="C11" s="113"/>
      <c r="D11" s="137"/>
      <c r="E11" s="9"/>
    </row>
    <row r="12" spans="1:5" ht="35.25" customHeight="1" x14ac:dyDescent="0.2">
      <c r="B12" s="135"/>
      <c r="C12" s="113"/>
      <c r="D12" s="137"/>
      <c r="E12" s="9"/>
    </row>
    <row r="13" spans="1:5" ht="35.25" customHeight="1" x14ac:dyDescent="0.2">
      <c r="B13" s="134"/>
      <c r="C13" s="113"/>
      <c r="D13" s="137"/>
      <c r="E13" s="9"/>
    </row>
    <row r="14" spans="1:5" ht="35.25" customHeight="1" x14ac:dyDescent="0.2">
      <c r="B14" s="134"/>
      <c r="C14" s="113"/>
      <c r="D14" s="137"/>
      <c r="E14" s="9"/>
    </row>
    <row r="15" spans="1:5" ht="35.25" customHeight="1" x14ac:dyDescent="0.2">
      <c r="B15" s="134"/>
      <c r="C15" s="113"/>
      <c r="D15" s="137"/>
      <c r="E15" s="9"/>
    </row>
    <row r="16" spans="1:5" ht="35.25" customHeight="1" x14ac:dyDescent="0.2">
      <c r="B16" s="134"/>
      <c r="C16" s="113"/>
      <c r="D16" s="137"/>
      <c r="E16" s="9"/>
    </row>
    <row r="17" spans="2:5" ht="35.25" customHeight="1" x14ac:dyDescent="0.2">
      <c r="B17" s="134"/>
      <c r="C17" s="113"/>
      <c r="D17" s="137"/>
      <c r="E17" s="9"/>
    </row>
    <row r="18" spans="2:5" ht="35.25" customHeight="1" x14ac:dyDescent="0.2">
      <c r="B18" s="134"/>
      <c r="C18" s="113"/>
      <c r="D18" s="137"/>
      <c r="E18" s="9"/>
    </row>
    <row r="19" spans="2:5" ht="35.25" customHeight="1" x14ac:dyDescent="0.2">
      <c r="B19" s="134"/>
      <c r="C19" s="113"/>
      <c r="D19" s="137"/>
      <c r="E19" s="9"/>
    </row>
    <row r="20" spans="2:5" ht="35.25" customHeight="1" x14ac:dyDescent="0.2">
      <c r="B20" s="134"/>
      <c r="C20" s="113"/>
      <c r="D20" s="137"/>
      <c r="E20" s="9"/>
    </row>
    <row r="21" spans="2:5" ht="35.25" customHeight="1" x14ac:dyDescent="0.2">
      <c r="B21" s="134"/>
      <c r="C21" s="113"/>
      <c r="D21" s="137"/>
      <c r="E21" s="9"/>
    </row>
    <row r="22" spans="2:5" ht="35.25" customHeight="1" x14ac:dyDescent="0.2">
      <c r="B22" s="134"/>
      <c r="C22" s="113"/>
      <c r="D22" s="137"/>
      <c r="E22" s="9"/>
    </row>
    <row r="23" spans="2:5" ht="35.25" customHeight="1" x14ac:dyDescent="0.2">
      <c r="B23" s="134"/>
      <c r="C23" s="113"/>
      <c r="D23" s="137"/>
      <c r="E23" s="9"/>
    </row>
    <row r="24" spans="2:5" ht="35.25" customHeight="1" x14ac:dyDescent="0.2">
      <c r="B24" s="134"/>
      <c r="C24" s="114"/>
      <c r="D24" s="137"/>
      <c r="E24" s="9"/>
    </row>
    <row r="25" spans="2:5" ht="16.5" x14ac:dyDescent="0.25">
      <c r="B25" s="168" t="s">
        <v>55</v>
      </c>
      <c r="C25" s="169"/>
      <c r="D25" s="170"/>
      <c r="E25" s="9"/>
    </row>
    <row r="26" spans="2:5" ht="15" x14ac:dyDescent="0.25">
      <c r="B26" s="171" t="s">
        <v>67</v>
      </c>
      <c r="C26" s="172"/>
      <c r="D26" s="173"/>
      <c r="E26" s="9"/>
    </row>
    <row r="27" spans="2:5" ht="35.25" customHeight="1" x14ac:dyDescent="0.2">
      <c r="B27" s="134"/>
      <c r="C27" s="113"/>
      <c r="D27" s="138"/>
      <c r="E27" s="9"/>
    </row>
    <row r="28" spans="2:5" ht="35.25" customHeight="1" x14ac:dyDescent="0.2">
      <c r="B28" s="134"/>
      <c r="C28" s="113"/>
      <c r="D28" s="137"/>
      <c r="E28" s="9"/>
    </row>
    <row r="29" spans="2:5" ht="35.25" customHeight="1" x14ac:dyDescent="0.2">
      <c r="B29" s="134"/>
      <c r="C29" s="113"/>
      <c r="D29" s="137"/>
      <c r="E29" s="9"/>
    </row>
    <row r="30" spans="2:5" ht="35.25" customHeight="1" x14ac:dyDescent="0.2">
      <c r="B30" s="134"/>
      <c r="C30" s="113"/>
      <c r="D30" s="137"/>
      <c r="E30" s="9"/>
    </row>
    <row r="31" spans="2:5" ht="35.25" customHeight="1" x14ac:dyDescent="0.2">
      <c r="B31" s="134"/>
      <c r="C31" s="113"/>
      <c r="D31" s="137"/>
      <c r="E31" s="9"/>
    </row>
    <row r="32" spans="2:5" ht="35.25" customHeight="1" x14ac:dyDescent="0.2">
      <c r="B32" s="134"/>
      <c r="C32" s="113"/>
      <c r="D32" s="137"/>
      <c r="E32" s="9"/>
    </row>
    <row r="33" spans="2:5" ht="15" x14ac:dyDescent="0.25">
      <c r="B33" s="174" t="s">
        <v>68</v>
      </c>
      <c r="C33" s="175"/>
      <c r="D33" s="176"/>
      <c r="E33" s="9"/>
    </row>
    <row r="34" spans="2:5" ht="35.25" customHeight="1" x14ac:dyDescent="0.2">
      <c r="B34" s="134"/>
      <c r="C34" s="113"/>
      <c r="D34" s="137"/>
      <c r="E34" s="9"/>
    </row>
    <row r="35" spans="2:5" ht="35.25" customHeight="1" x14ac:dyDescent="0.2">
      <c r="B35" s="134"/>
      <c r="C35" s="113"/>
      <c r="D35" s="137"/>
      <c r="E35" s="9"/>
    </row>
    <row r="36" spans="2:5" ht="35.25" customHeight="1" x14ac:dyDescent="0.2">
      <c r="B36" s="134"/>
      <c r="C36" s="113"/>
      <c r="D36" s="137"/>
      <c r="E36" s="9"/>
    </row>
    <row r="37" spans="2:5" ht="35.25" customHeight="1" x14ac:dyDescent="0.2">
      <c r="B37" s="134"/>
      <c r="C37" s="113"/>
      <c r="D37" s="137"/>
      <c r="E37" s="9"/>
    </row>
    <row r="38" spans="2:5" ht="35.25" customHeight="1" x14ac:dyDescent="0.2">
      <c r="B38" s="134"/>
      <c r="C38" s="113"/>
      <c r="D38" s="137"/>
      <c r="E38" s="9"/>
    </row>
    <row r="39" spans="2:5" ht="35.25" customHeight="1" x14ac:dyDescent="0.2">
      <c r="B39" s="134"/>
      <c r="C39" s="114"/>
      <c r="D39" s="137"/>
      <c r="E39" s="9"/>
    </row>
    <row r="40" spans="2:5" ht="15" x14ac:dyDescent="0.25">
      <c r="B40" s="174" t="s">
        <v>126</v>
      </c>
      <c r="C40" s="175"/>
      <c r="D40" s="176"/>
      <c r="E40" s="9"/>
    </row>
    <row r="41" spans="2:5" ht="35.25" customHeight="1" x14ac:dyDescent="0.2">
      <c r="B41" s="134"/>
      <c r="C41" s="113"/>
      <c r="D41" s="137"/>
      <c r="E41" s="9"/>
    </row>
    <row r="42" spans="2:5" ht="35.25" customHeight="1" x14ac:dyDescent="0.2">
      <c r="B42" s="134"/>
      <c r="C42" s="113"/>
      <c r="D42" s="137"/>
      <c r="E42" s="9"/>
    </row>
    <row r="43" spans="2:5" ht="35.25" customHeight="1" x14ac:dyDescent="0.2">
      <c r="B43" s="134"/>
      <c r="C43" s="113"/>
      <c r="D43" s="137"/>
      <c r="E43" s="9"/>
    </row>
    <row r="44" spans="2:5" ht="35.25" customHeight="1" x14ac:dyDescent="0.2">
      <c r="B44" s="134"/>
      <c r="C44" s="113"/>
      <c r="D44" s="137"/>
      <c r="E44" s="9"/>
    </row>
    <row r="45" spans="2:5" ht="35.25" customHeight="1" x14ac:dyDescent="0.2">
      <c r="B45" s="134"/>
      <c r="C45" s="113"/>
      <c r="D45" s="137"/>
      <c r="E45" s="9"/>
    </row>
    <row r="46" spans="2:5" ht="35.25" customHeight="1" x14ac:dyDescent="0.2">
      <c r="B46" s="134"/>
      <c r="C46" s="114"/>
      <c r="D46" s="137"/>
      <c r="E46" s="9"/>
    </row>
    <row r="47" spans="2:5" ht="15" x14ac:dyDescent="0.25">
      <c r="B47" s="174" t="s">
        <v>69</v>
      </c>
      <c r="C47" s="175"/>
      <c r="D47" s="176"/>
      <c r="E47" s="9"/>
    </row>
    <row r="48" spans="2:5" ht="35.25" customHeight="1" x14ac:dyDescent="0.2">
      <c r="B48" s="134"/>
      <c r="C48" s="113"/>
      <c r="D48" s="137"/>
      <c r="E48" s="9"/>
    </row>
    <row r="49" spans="2:5" ht="35.25" customHeight="1" x14ac:dyDescent="0.2">
      <c r="B49" s="134"/>
      <c r="C49" s="113"/>
      <c r="D49" s="137"/>
      <c r="E49" s="9"/>
    </row>
    <row r="50" spans="2:5" ht="35.25" customHeight="1" x14ac:dyDescent="0.2">
      <c r="B50" s="134"/>
      <c r="C50" s="113"/>
      <c r="D50" s="137"/>
      <c r="E50" s="9"/>
    </row>
    <row r="51" spans="2:5" ht="35.25" customHeight="1" x14ac:dyDescent="0.2">
      <c r="B51" s="134"/>
      <c r="C51" s="113"/>
      <c r="D51" s="137"/>
      <c r="E51" s="9"/>
    </row>
    <row r="52" spans="2:5" ht="35.25" customHeight="1" x14ac:dyDescent="0.2">
      <c r="B52" s="134"/>
      <c r="C52" s="113"/>
      <c r="D52" s="137"/>
      <c r="E52" s="9"/>
    </row>
    <row r="53" spans="2:5" ht="35.25" customHeight="1" x14ac:dyDescent="0.2">
      <c r="B53" s="134"/>
      <c r="C53" s="114"/>
      <c r="D53" s="137"/>
      <c r="E53" s="9"/>
    </row>
    <row r="54" spans="2:5" ht="16.5" x14ac:dyDescent="0.25">
      <c r="B54" s="168" t="s">
        <v>56</v>
      </c>
      <c r="C54" s="169"/>
      <c r="D54" s="170"/>
      <c r="E54" s="9"/>
    </row>
    <row r="55" spans="2:5" ht="15" x14ac:dyDescent="0.25">
      <c r="B55" s="171" t="s">
        <v>127</v>
      </c>
      <c r="C55" s="172"/>
      <c r="D55" s="173"/>
      <c r="E55" s="9"/>
    </row>
    <row r="56" spans="2:5" ht="35.25" customHeight="1" x14ac:dyDescent="0.2">
      <c r="B56" s="134"/>
      <c r="C56" s="115"/>
      <c r="D56" s="137"/>
      <c r="E56" s="9"/>
    </row>
    <row r="57" spans="2:5" ht="35.25" customHeight="1" x14ac:dyDescent="0.2">
      <c r="B57" s="134"/>
      <c r="C57" s="115"/>
      <c r="D57" s="137"/>
      <c r="E57" s="9"/>
    </row>
    <row r="58" spans="2:5" ht="35.25" customHeight="1" x14ac:dyDescent="0.2">
      <c r="B58" s="134"/>
      <c r="C58" s="115"/>
      <c r="D58" s="137"/>
      <c r="E58" s="9"/>
    </row>
    <row r="59" spans="2:5" ht="35.25" customHeight="1" x14ac:dyDescent="0.2">
      <c r="B59" s="134"/>
      <c r="C59" s="115"/>
      <c r="D59" s="137"/>
      <c r="E59" s="9"/>
    </row>
    <row r="60" spans="2:5" ht="35.25" customHeight="1" x14ac:dyDescent="0.2">
      <c r="B60" s="134"/>
      <c r="C60" s="115"/>
      <c r="D60" s="137"/>
      <c r="E60" s="9"/>
    </row>
    <row r="61" spans="2:5" ht="35.25" customHeight="1" x14ac:dyDescent="0.2">
      <c r="B61" s="134"/>
      <c r="C61" s="115"/>
      <c r="D61" s="137"/>
      <c r="E61" s="9"/>
    </row>
    <row r="62" spans="2:5" ht="35.25" customHeight="1" x14ac:dyDescent="0.2">
      <c r="B62" s="134"/>
      <c r="C62" s="115"/>
      <c r="D62" s="137"/>
      <c r="E62" s="9"/>
    </row>
    <row r="63" spans="2:5" ht="35.25" customHeight="1" x14ac:dyDescent="0.2">
      <c r="B63" s="134"/>
      <c r="C63" s="115"/>
      <c r="D63" s="137"/>
      <c r="E63" s="9"/>
    </row>
    <row r="64" spans="2:5" ht="35.25" customHeight="1" x14ac:dyDescent="0.2">
      <c r="B64" s="134"/>
      <c r="C64" s="115"/>
      <c r="D64" s="137"/>
      <c r="E64" s="9"/>
    </row>
    <row r="65" spans="2:5" ht="35.25" customHeight="1" x14ac:dyDescent="0.2">
      <c r="B65" s="134"/>
      <c r="C65" s="115"/>
      <c r="D65" s="137"/>
      <c r="E65" s="9"/>
    </row>
    <row r="66" spans="2:5" ht="15" x14ac:dyDescent="0.25">
      <c r="B66" s="174" t="s">
        <v>113</v>
      </c>
      <c r="C66" s="175"/>
      <c r="D66" s="176"/>
      <c r="E66" s="9"/>
    </row>
    <row r="67" spans="2:5" ht="35.25" customHeight="1" x14ac:dyDescent="0.2">
      <c r="B67" s="134"/>
      <c r="C67" s="115"/>
      <c r="D67" s="137"/>
      <c r="E67" s="9"/>
    </row>
    <row r="68" spans="2:5" ht="35.25" customHeight="1" x14ac:dyDescent="0.2">
      <c r="B68" s="134"/>
      <c r="C68" s="115"/>
      <c r="D68" s="137"/>
      <c r="E68" s="9"/>
    </row>
    <row r="69" spans="2:5" ht="35.25" customHeight="1" x14ac:dyDescent="0.2">
      <c r="B69" s="134"/>
      <c r="C69" s="115"/>
      <c r="D69" s="137"/>
      <c r="E69" s="9"/>
    </row>
    <row r="70" spans="2:5" ht="35.25" customHeight="1" x14ac:dyDescent="0.2">
      <c r="B70" s="134"/>
      <c r="C70" s="115"/>
      <c r="D70" s="137"/>
      <c r="E70" s="9"/>
    </row>
    <row r="71" spans="2:5" ht="35.25" customHeight="1" x14ac:dyDescent="0.2">
      <c r="B71" s="134"/>
      <c r="C71" s="115"/>
      <c r="D71" s="137"/>
      <c r="E71" s="9"/>
    </row>
    <row r="72" spans="2:5" ht="35.25" customHeight="1" x14ac:dyDescent="0.2">
      <c r="B72" s="134"/>
      <c r="C72" s="115"/>
      <c r="D72" s="137"/>
      <c r="E72" s="9"/>
    </row>
    <row r="73" spans="2:5" ht="35.25" customHeight="1" x14ac:dyDescent="0.2">
      <c r="B73" s="134"/>
      <c r="C73" s="115"/>
      <c r="D73" s="137"/>
      <c r="E73" s="9"/>
    </row>
    <row r="74" spans="2:5" ht="35.25" customHeight="1" x14ac:dyDescent="0.2">
      <c r="B74" s="134"/>
      <c r="C74" s="115"/>
      <c r="D74" s="137"/>
      <c r="E74" s="9"/>
    </row>
    <row r="75" spans="2:5" ht="35.25" customHeight="1" x14ac:dyDescent="0.2">
      <c r="B75" s="134"/>
      <c r="C75" s="115"/>
      <c r="D75" s="137"/>
      <c r="E75" s="9"/>
    </row>
    <row r="76" spans="2:5" ht="35.25" customHeight="1" x14ac:dyDescent="0.2">
      <c r="B76" s="134"/>
      <c r="C76" s="115"/>
      <c r="D76" s="137"/>
      <c r="E76" s="9"/>
    </row>
    <row r="77" spans="2:5" ht="15" x14ac:dyDescent="0.25">
      <c r="B77" s="174" t="s">
        <v>70</v>
      </c>
      <c r="C77" s="175"/>
      <c r="D77" s="176"/>
      <c r="E77" s="9"/>
    </row>
    <row r="78" spans="2:5" ht="35.25" customHeight="1" x14ac:dyDescent="0.2">
      <c r="B78" s="134"/>
      <c r="C78" s="115"/>
      <c r="D78" s="137"/>
      <c r="E78" s="9"/>
    </row>
    <row r="79" spans="2:5" ht="35.25" customHeight="1" x14ac:dyDescent="0.2">
      <c r="B79" s="134"/>
      <c r="C79" s="115"/>
      <c r="D79" s="137"/>
      <c r="E79" s="9"/>
    </row>
    <row r="80" spans="2:5" ht="35.25" customHeight="1" x14ac:dyDescent="0.2">
      <c r="B80" s="134"/>
      <c r="C80" s="115"/>
      <c r="D80" s="137"/>
      <c r="E80" s="9"/>
    </row>
    <row r="81" spans="2:5" ht="35.25" customHeight="1" x14ac:dyDescent="0.2">
      <c r="B81" s="134"/>
      <c r="C81" s="115"/>
      <c r="D81" s="137"/>
      <c r="E81" s="9"/>
    </row>
    <row r="82" spans="2:5" ht="35.25" customHeight="1" x14ac:dyDescent="0.2">
      <c r="B82" s="134"/>
      <c r="C82" s="115"/>
      <c r="D82" s="137"/>
      <c r="E82" s="9"/>
    </row>
    <row r="83" spans="2:5" ht="35.25" customHeight="1" x14ac:dyDescent="0.2">
      <c r="B83" s="134"/>
      <c r="C83" s="115"/>
      <c r="D83" s="137"/>
      <c r="E83" s="9"/>
    </row>
    <row r="84" spans="2:5" ht="35.25" customHeight="1" x14ac:dyDescent="0.2">
      <c r="B84" s="134"/>
      <c r="C84" s="115"/>
      <c r="D84" s="137"/>
      <c r="E84" s="9"/>
    </row>
    <row r="85" spans="2:5" ht="35.25" customHeight="1" x14ac:dyDescent="0.2">
      <c r="B85" s="134"/>
      <c r="C85" s="115"/>
      <c r="D85" s="137"/>
      <c r="E85" s="9"/>
    </row>
    <row r="86" spans="2:5" ht="35.25" customHeight="1" x14ac:dyDescent="0.2">
      <c r="B86" s="134"/>
      <c r="C86" s="115"/>
      <c r="D86" s="137"/>
      <c r="E86" s="9"/>
    </row>
    <row r="87" spans="2:5" ht="35.25" customHeight="1" x14ac:dyDescent="0.2">
      <c r="B87" s="134"/>
      <c r="C87" s="115"/>
      <c r="D87" s="137"/>
      <c r="E87" s="9"/>
    </row>
    <row r="88" spans="2:5" ht="15" x14ac:dyDescent="0.25">
      <c r="B88" s="174" t="s">
        <v>71</v>
      </c>
      <c r="C88" s="175"/>
      <c r="D88" s="176"/>
      <c r="E88" s="9"/>
    </row>
    <row r="89" spans="2:5" ht="35.25" customHeight="1" x14ac:dyDescent="0.2">
      <c r="B89" s="134"/>
      <c r="C89" s="115"/>
      <c r="D89" s="137"/>
      <c r="E89" s="9"/>
    </row>
    <row r="90" spans="2:5" ht="35.25" customHeight="1" x14ac:dyDescent="0.2">
      <c r="B90" s="134"/>
      <c r="C90" s="115"/>
      <c r="D90" s="137"/>
      <c r="E90" s="9"/>
    </row>
    <row r="91" spans="2:5" ht="35.25" customHeight="1" x14ac:dyDescent="0.2">
      <c r="B91" s="134"/>
      <c r="C91" s="115"/>
      <c r="D91" s="137"/>
      <c r="E91" s="9"/>
    </row>
    <row r="92" spans="2:5" ht="35.25" customHeight="1" x14ac:dyDescent="0.2">
      <c r="B92" s="134"/>
      <c r="C92" s="115"/>
      <c r="D92" s="137"/>
      <c r="E92" s="9"/>
    </row>
    <row r="93" spans="2:5" ht="35.25" customHeight="1" x14ac:dyDescent="0.2">
      <c r="B93" s="134"/>
      <c r="C93" s="115"/>
      <c r="D93" s="137"/>
      <c r="E93" s="9"/>
    </row>
    <row r="94" spans="2:5" ht="35.25" customHeight="1" x14ac:dyDescent="0.2">
      <c r="B94" s="134"/>
      <c r="C94" s="115"/>
      <c r="D94" s="137"/>
      <c r="E94" s="9"/>
    </row>
    <row r="95" spans="2:5" ht="35.25" customHeight="1" x14ac:dyDescent="0.2">
      <c r="B95" s="134"/>
      <c r="C95" s="115"/>
      <c r="D95" s="137"/>
      <c r="E95" s="9"/>
    </row>
    <row r="96" spans="2:5" ht="35.25" customHeight="1" x14ac:dyDescent="0.2">
      <c r="B96" s="134"/>
      <c r="C96" s="115"/>
      <c r="D96" s="137"/>
      <c r="E96" s="9"/>
    </row>
    <row r="97" spans="2:5" ht="35.25" customHeight="1" x14ac:dyDescent="0.2">
      <c r="B97" s="134"/>
      <c r="C97" s="115"/>
      <c r="D97" s="137"/>
      <c r="E97" s="9"/>
    </row>
    <row r="98" spans="2:5" ht="35.25" customHeight="1" x14ac:dyDescent="0.2">
      <c r="B98" s="134"/>
      <c r="C98" s="115"/>
      <c r="D98" s="137"/>
      <c r="E98" s="9"/>
    </row>
    <row r="99" spans="2:5" ht="15" x14ac:dyDescent="0.25">
      <c r="B99" s="174" t="s">
        <v>199</v>
      </c>
      <c r="C99" s="175"/>
      <c r="D99" s="176"/>
      <c r="E99" s="9"/>
    </row>
    <row r="100" spans="2:5" ht="35.25" customHeight="1" x14ac:dyDescent="0.2">
      <c r="B100" s="134"/>
      <c r="C100" s="115"/>
      <c r="D100" s="137"/>
      <c r="E100" s="9"/>
    </row>
    <row r="101" spans="2:5" ht="35.25" customHeight="1" x14ac:dyDescent="0.2">
      <c r="B101" s="134"/>
      <c r="C101" s="115"/>
      <c r="D101" s="137"/>
      <c r="E101" s="9"/>
    </row>
    <row r="102" spans="2:5" ht="35.25" customHeight="1" x14ac:dyDescent="0.2">
      <c r="B102" s="134"/>
      <c r="C102" s="115"/>
      <c r="D102" s="137"/>
      <c r="E102" s="9"/>
    </row>
    <row r="103" spans="2:5" ht="35.25" customHeight="1" x14ac:dyDescent="0.2">
      <c r="B103" s="134"/>
      <c r="C103" s="115"/>
      <c r="D103" s="137"/>
      <c r="E103" s="9"/>
    </row>
    <row r="104" spans="2:5" ht="35.25" customHeight="1" x14ac:dyDescent="0.2">
      <c r="B104" s="134"/>
      <c r="C104" s="115"/>
      <c r="D104" s="137"/>
      <c r="E104" s="9"/>
    </row>
    <row r="105" spans="2:5" ht="35.25" customHeight="1" x14ac:dyDescent="0.2">
      <c r="B105" s="134"/>
      <c r="C105" s="115"/>
      <c r="D105" s="137"/>
      <c r="E105" s="9"/>
    </row>
    <row r="106" spans="2:5" ht="35.25" customHeight="1" x14ac:dyDescent="0.2">
      <c r="B106" s="134"/>
      <c r="C106" s="115"/>
      <c r="D106" s="137"/>
      <c r="E106" s="9"/>
    </row>
    <row r="107" spans="2:5" ht="35.25" customHeight="1" x14ac:dyDescent="0.2">
      <c r="B107" s="134"/>
      <c r="C107" s="115"/>
      <c r="D107" s="137"/>
      <c r="E107" s="9"/>
    </row>
    <row r="108" spans="2:5" ht="35.25" customHeight="1" x14ac:dyDescent="0.2">
      <c r="B108" s="134"/>
      <c r="C108" s="115"/>
      <c r="D108" s="137"/>
      <c r="E108" s="9"/>
    </row>
    <row r="109" spans="2:5" ht="35.25" customHeight="1" x14ac:dyDescent="0.2">
      <c r="B109" s="134"/>
      <c r="C109" s="115"/>
      <c r="D109" s="137"/>
      <c r="E109" s="9"/>
    </row>
    <row r="110" spans="2:5" s="7" customFormat="1" ht="15" x14ac:dyDescent="0.25">
      <c r="B110" s="174" t="s">
        <v>100</v>
      </c>
      <c r="C110" s="175"/>
      <c r="D110" s="176"/>
      <c r="E110" s="29"/>
    </row>
    <row r="111" spans="2:5" s="7" customFormat="1" ht="35.25" customHeight="1" x14ac:dyDescent="0.2">
      <c r="B111" s="134"/>
      <c r="C111" s="115"/>
      <c r="D111" s="137"/>
      <c r="E111" s="29"/>
    </row>
    <row r="112" spans="2:5" s="7" customFormat="1" ht="35.25" customHeight="1" x14ac:dyDescent="0.2">
      <c r="B112" s="134"/>
      <c r="C112" s="115"/>
      <c r="D112" s="137"/>
      <c r="E112" s="29"/>
    </row>
    <row r="113" spans="2:5" s="7" customFormat="1" ht="35.25" customHeight="1" x14ac:dyDescent="0.2">
      <c r="B113" s="134"/>
      <c r="C113" s="115"/>
      <c r="D113" s="137"/>
      <c r="E113" s="29"/>
    </row>
    <row r="114" spans="2:5" s="7" customFormat="1" ht="35.25" customHeight="1" x14ac:dyDescent="0.2">
      <c r="B114" s="134"/>
      <c r="C114" s="115"/>
      <c r="D114" s="137"/>
      <c r="E114" s="29"/>
    </row>
    <row r="115" spans="2:5" s="7" customFormat="1" ht="35.25" customHeight="1" x14ac:dyDescent="0.2">
      <c r="B115" s="134"/>
      <c r="C115" s="115"/>
      <c r="D115" s="137"/>
      <c r="E115" s="29"/>
    </row>
    <row r="116" spans="2:5" s="7" customFormat="1" ht="35.25" customHeight="1" x14ac:dyDescent="0.2">
      <c r="B116" s="134"/>
      <c r="C116" s="115"/>
      <c r="D116" s="137"/>
      <c r="E116" s="29"/>
    </row>
    <row r="117" spans="2:5" s="7" customFormat="1" ht="35.25" customHeight="1" x14ac:dyDescent="0.2">
      <c r="B117" s="134"/>
      <c r="C117" s="115"/>
      <c r="D117" s="137"/>
      <c r="E117" s="29"/>
    </row>
    <row r="118" spans="2:5" s="7" customFormat="1" ht="35.25" customHeight="1" x14ac:dyDescent="0.2">
      <c r="B118" s="134"/>
      <c r="C118" s="115"/>
      <c r="D118" s="137"/>
      <c r="E118" s="29"/>
    </row>
    <row r="119" spans="2:5" s="7" customFormat="1" ht="35.25" customHeight="1" x14ac:dyDescent="0.2">
      <c r="B119" s="134"/>
      <c r="C119" s="115"/>
      <c r="D119" s="137"/>
      <c r="E119" s="29"/>
    </row>
    <row r="120" spans="2:5" s="7" customFormat="1" ht="35.25" customHeight="1" x14ac:dyDescent="0.2">
      <c r="B120" s="134"/>
      <c r="C120" s="115"/>
      <c r="D120" s="137"/>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4"/>
      <c r="C123" s="113"/>
      <c r="D123" s="137"/>
      <c r="E123" s="9"/>
    </row>
    <row r="124" spans="2:5" s="7" customFormat="1" ht="35.25" customHeight="1" x14ac:dyDescent="0.2">
      <c r="B124" s="134"/>
      <c r="C124" s="113"/>
      <c r="D124" s="137"/>
      <c r="E124" s="29"/>
    </row>
    <row r="125" spans="2:5" s="7" customFormat="1" ht="35.25" customHeight="1" x14ac:dyDescent="0.2">
      <c r="B125" s="134"/>
      <c r="C125" s="113"/>
      <c r="D125" s="137"/>
      <c r="E125" s="29"/>
    </row>
    <row r="126" spans="2:5" s="7" customFormat="1" ht="35.25" customHeight="1" x14ac:dyDescent="0.2">
      <c r="B126" s="134"/>
      <c r="C126" s="113"/>
      <c r="D126" s="137"/>
      <c r="E126" s="29"/>
    </row>
    <row r="127" spans="2:5" s="7" customFormat="1" ht="35.25" customHeight="1" x14ac:dyDescent="0.2">
      <c r="B127" s="134"/>
      <c r="C127" s="113"/>
      <c r="D127" s="137"/>
      <c r="E127" s="29"/>
    </row>
    <row r="128" spans="2:5" s="7" customFormat="1" ht="35.25" customHeight="1" x14ac:dyDescent="0.2">
      <c r="B128" s="134"/>
      <c r="C128" s="113"/>
      <c r="D128" s="137"/>
      <c r="E128" s="29"/>
    </row>
    <row r="129" spans="2:5" s="7" customFormat="1" ht="35.25" customHeight="1" x14ac:dyDescent="0.2">
      <c r="B129" s="134"/>
      <c r="C129" s="113"/>
      <c r="D129" s="137"/>
      <c r="E129" s="29"/>
    </row>
    <row r="130" spans="2:5" s="7" customFormat="1" ht="35.25" customHeight="1" x14ac:dyDescent="0.2">
      <c r="B130" s="134"/>
      <c r="C130" s="113"/>
      <c r="D130" s="137"/>
      <c r="E130" s="29"/>
    </row>
    <row r="131" spans="2:5" s="7" customFormat="1" ht="35.25" customHeight="1" x14ac:dyDescent="0.2">
      <c r="B131" s="134"/>
      <c r="C131" s="113"/>
      <c r="D131" s="137"/>
      <c r="E131" s="29"/>
    </row>
    <row r="132" spans="2:5" s="7" customFormat="1" ht="35.25" customHeight="1" x14ac:dyDescent="0.2">
      <c r="B132" s="134"/>
      <c r="C132" s="114"/>
      <c r="D132" s="137"/>
      <c r="E132" s="29"/>
    </row>
    <row r="133" spans="2:5" ht="15" x14ac:dyDescent="0.25">
      <c r="B133" s="174" t="s">
        <v>73</v>
      </c>
      <c r="C133" s="175"/>
      <c r="D133" s="176"/>
      <c r="E133" s="9"/>
    </row>
    <row r="134" spans="2:5" s="7" customFormat="1" ht="35.25" customHeight="1" x14ac:dyDescent="0.2">
      <c r="B134" s="134"/>
      <c r="C134" s="113"/>
      <c r="D134" s="137"/>
      <c r="E134" s="29"/>
    </row>
    <row r="135" spans="2:5" s="7" customFormat="1" ht="35.25" customHeight="1" x14ac:dyDescent="0.2">
      <c r="B135" s="134"/>
      <c r="C135" s="113"/>
      <c r="D135" s="137"/>
      <c r="E135" s="29"/>
    </row>
    <row r="136" spans="2:5" s="7" customFormat="1" ht="35.25" customHeight="1" x14ac:dyDescent="0.2">
      <c r="B136" s="134"/>
      <c r="C136" s="113"/>
      <c r="D136" s="137"/>
      <c r="E136" s="29"/>
    </row>
    <row r="137" spans="2:5" s="7" customFormat="1" ht="35.25" customHeight="1" x14ac:dyDescent="0.2">
      <c r="B137" s="134"/>
      <c r="C137" s="113"/>
      <c r="D137" s="137"/>
      <c r="E137" s="29"/>
    </row>
    <row r="138" spans="2:5" s="7" customFormat="1" ht="35.25" customHeight="1" x14ac:dyDescent="0.2">
      <c r="B138" s="134"/>
      <c r="C138" s="113"/>
      <c r="D138" s="137"/>
      <c r="E138" s="29"/>
    </row>
    <row r="139" spans="2:5" s="7" customFormat="1" ht="35.25" customHeight="1" x14ac:dyDescent="0.2">
      <c r="B139" s="134"/>
      <c r="C139" s="113"/>
      <c r="D139" s="137"/>
      <c r="E139" s="29"/>
    </row>
    <row r="140" spans="2:5" s="7" customFormat="1" ht="35.25" customHeight="1" x14ac:dyDescent="0.2">
      <c r="B140" s="134"/>
      <c r="C140" s="113"/>
      <c r="D140" s="137"/>
      <c r="E140" s="29"/>
    </row>
    <row r="141" spans="2:5" s="7" customFormat="1" ht="35.25" customHeight="1" x14ac:dyDescent="0.2">
      <c r="B141" s="134"/>
      <c r="C141" s="113"/>
      <c r="D141" s="137"/>
      <c r="E141" s="29"/>
    </row>
    <row r="142" spans="2:5" s="7" customFormat="1" ht="35.25" customHeight="1" x14ac:dyDescent="0.2">
      <c r="B142" s="134"/>
      <c r="C142" s="113"/>
      <c r="D142" s="137"/>
      <c r="E142" s="29"/>
    </row>
    <row r="143" spans="2:5" s="7" customFormat="1" ht="35.25" customHeight="1" x14ac:dyDescent="0.2">
      <c r="B143" s="134"/>
      <c r="C143" s="114"/>
      <c r="D143" s="137"/>
      <c r="E143" s="29"/>
    </row>
    <row r="144" spans="2:5" ht="15" x14ac:dyDescent="0.25">
      <c r="B144" s="174" t="s">
        <v>74</v>
      </c>
      <c r="C144" s="175"/>
      <c r="D144" s="176"/>
      <c r="E144" s="9"/>
    </row>
    <row r="145" spans="2:5" s="7" customFormat="1" ht="35.25" customHeight="1" x14ac:dyDescent="0.2">
      <c r="B145" s="134"/>
      <c r="C145" s="113"/>
      <c r="D145" s="137"/>
      <c r="E145" s="29"/>
    </row>
    <row r="146" spans="2:5" s="7" customFormat="1" ht="35.25" customHeight="1" x14ac:dyDescent="0.2">
      <c r="B146" s="134"/>
      <c r="C146" s="113"/>
      <c r="D146" s="137"/>
      <c r="E146" s="29"/>
    </row>
    <row r="147" spans="2:5" s="7" customFormat="1" ht="35.25" customHeight="1" x14ac:dyDescent="0.2">
      <c r="B147" s="134"/>
      <c r="C147" s="113"/>
      <c r="D147" s="137"/>
      <c r="E147" s="29"/>
    </row>
    <row r="148" spans="2:5" s="7" customFormat="1" ht="35.25" customHeight="1" x14ac:dyDescent="0.2">
      <c r="B148" s="134"/>
      <c r="C148" s="113"/>
      <c r="D148" s="137"/>
      <c r="E148" s="29"/>
    </row>
    <row r="149" spans="2:5" s="7" customFormat="1" ht="35.25" customHeight="1" x14ac:dyDescent="0.2">
      <c r="B149" s="134"/>
      <c r="C149" s="113"/>
      <c r="D149" s="137"/>
      <c r="E149" s="29"/>
    </row>
    <row r="150" spans="2:5" s="7" customFormat="1" ht="35.25" customHeight="1" x14ac:dyDescent="0.2">
      <c r="B150" s="134"/>
      <c r="C150" s="113"/>
      <c r="D150" s="137"/>
      <c r="E150" s="29"/>
    </row>
    <row r="151" spans="2:5" s="7" customFormat="1" ht="35.25" customHeight="1" x14ac:dyDescent="0.2">
      <c r="B151" s="134"/>
      <c r="C151" s="113"/>
      <c r="D151" s="137"/>
      <c r="E151" s="29"/>
    </row>
    <row r="152" spans="2:5" s="7" customFormat="1" ht="35.25" customHeight="1" x14ac:dyDescent="0.2">
      <c r="B152" s="134"/>
      <c r="C152" s="113"/>
      <c r="D152" s="137"/>
      <c r="E152" s="29"/>
    </row>
    <row r="153" spans="2:5" s="7" customFormat="1" ht="35.25" customHeight="1" x14ac:dyDescent="0.2">
      <c r="B153" s="134"/>
      <c r="C153" s="113"/>
      <c r="D153" s="137"/>
      <c r="E153" s="29"/>
    </row>
    <row r="154" spans="2:5" s="7" customFormat="1" ht="35.25" customHeight="1" x14ac:dyDescent="0.2">
      <c r="B154" s="134"/>
      <c r="C154" s="114"/>
      <c r="D154" s="137"/>
      <c r="E154" s="29"/>
    </row>
    <row r="155" spans="2:5" ht="15" x14ac:dyDescent="0.25">
      <c r="B155" s="174" t="s">
        <v>75</v>
      </c>
      <c r="C155" s="175"/>
      <c r="D155" s="176"/>
      <c r="E155" s="9"/>
    </row>
    <row r="156" spans="2:5" s="7" customFormat="1" ht="35.25" customHeight="1" x14ac:dyDescent="0.2">
      <c r="B156" s="134"/>
      <c r="C156" s="113"/>
      <c r="D156" s="137"/>
      <c r="E156" s="29"/>
    </row>
    <row r="157" spans="2:5" s="7" customFormat="1" ht="35.25" customHeight="1" x14ac:dyDescent="0.2">
      <c r="B157" s="134"/>
      <c r="C157" s="113"/>
      <c r="D157" s="137"/>
      <c r="E157" s="29"/>
    </row>
    <row r="158" spans="2:5" s="7" customFormat="1" ht="35.25" customHeight="1" x14ac:dyDescent="0.2">
      <c r="B158" s="134"/>
      <c r="C158" s="113"/>
      <c r="D158" s="137"/>
      <c r="E158" s="29"/>
    </row>
    <row r="159" spans="2:5" s="7" customFormat="1" ht="35.25" customHeight="1" x14ac:dyDescent="0.2">
      <c r="B159" s="134"/>
      <c r="C159" s="113"/>
      <c r="D159" s="137"/>
      <c r="E159" s="29"/>
    </row>
    <row r="160" spans="2:5" s="7" customFormat="1" ht="35.25" customHeight="1" x14ac:dyDescent="0.2">
      <c r="B160" s="134"/>
      <c r="C160" s="113"/>
      <c r="D160" s="137"/>
      <c r="E160" s="29"/>
    </row>
    <row r="161" spans="2:5" s="7" customFormat="1" ht="35.25" customHeight="1" x14ac:dyDescent="0.2">
      <c r="B161" s="134"/>
      <c r="C161" s="113"/>
      <c r="D161" s="137"/>
      <c r="E161" s="29"/>
    </row>
    <row r="162" spans="2:5" s="7" customFormat="1" ht="35.25" customHeight="1" x14ac:dyDescent="0.2">
      <c r="B162" s="134"/>
      <c r="C162" s="113"/>
      <c r="D162" s="137"/>
      <c r="E162" s="29"/>
    </row>
    <row r="163" spans="2:5" s="7" customFormat="1" ht="35.25" customHeight="1" x14ac:dyDescent="0.2">
      <c r="B163" s="134"/>
      <c r="C163" s="113"/>
      <c r="D163" s="137"/>
      <c r="E163" s="29"/>
    </row>
    <row r="164" spans="2:5" s="7" customFormat="1" ht="35.25" customHeight="1" x14ac:dyDescent="0.2">
      <c r="B164" s="134"/>
      <c r="C164" s="113"/>
      <c r="D164" s="137"/>
      <c r="E164" s="29"/>
    </row>
    <row r="165" spans="2:5" s="7" customFormat="1" ht="35.25" customHeight="1" x14ac:dyDescent="0.2">
      <c r="B165" s="134"/>
      <c r="C165" s="114"/>
      <c r="D165" s="137"/>
      <c r="E165" s="29"/>
    </row>
    <row r="166" spans="2:5" ht="15" x14ac:dyDescent="0.25">
      <c r="B166" s="174" t="s">
        <v>76</v>
      </c>
      <c r="C166" s="175"/>
      <c r="D166" s="176"/>
      <c r="E166" s="9"/>
    </row>
    <row r="167" spans="2:5" s="7" customFormat="1" ht="35.25" customHeight="1" x14ac:dyDescent="0.2">
      <c r="B167" s="134"/>
      <c r="C167" s="113"/>
      <c r="D167" s="137"/>
      <c r="E167" s="29"/>
    </row>
    <row r="168" spans="2:5" s="7" customFormat="1" ht="35.25" customHeight="1" x14ac:dyDescent="0.2">
      <c r="B168" s="134"/>
      <c r="C168" s="113"/>
      <c r="D168" s="137"/>
      <c r="E168" s="29"/>
    </row>
    <row r="169" spans="2:5" s="7" customFormat="1" ht="35.25" customHeight="1" x14ac:dyDescent="0.2">
      <c r="B169" s="134"/>
      <c r="C169" s="113"/>
      <c r="D169" s="137"/>
      <c r="E169" s="29"/>
    </row>
    <row r="170" spans="2:5" s="7" customFormat="1" ht="35.25" customHeight="1" x14ac:dyDescent="0.2">
      <c r="B170" s="134"/>
      <c r="C170" s="113"/>
      <c r="D170" s="137"/>
      <c r="E170" s="29"/>
    </row>
    <row r="171" spans="2:5" s="7" customFormat="1" ht="35.25" customHeight="1" x14ac:dyDescent="0.2">
      <c r="B171" s="134"/>
      <c r="C171" s="113"/>
      <c r="D171" s="137"/>
      <c r="E171" s="29"/>
    </row>
    <row r="172" spans="2:5" s="7" customFormat="1" ht="35.25" customHeight="1" x14ac:dyDescent="0.2">
      <c r="B172" s="134"/>
      <c r="C172" s="113"/>
      <c r="D172" s="137"/>
      <c r="E172" s="29"/>
    </row>
    <row r="173" spans="2:5" s="7" customFormat="1" ht="35.25" customHeight="1" x14ac:dyDescent="0.2">
      <c r="B173" s="134"/>
      <c r="C173" s="113"/>
      <c r="D173" s="137"/>
      <c r="E173" s="29"/>
    </row>
    <row r="174" spans="2:5" s="7" customFormat="1" ht="35.25" customHeight="1" x14ac:dyDescent="0.2">
      <c r="B174" s="134"/>
      <c r="C174" s="113"/>
      <c r="D174" s="137"/>
      <c r="E174" s="29"/>
    </row>
    <row r="175" spans="2:5" s="7" customFormat="1" ht="35.25" customHeight="1" x14ac:dyDescent="0.2">
      <c r="B175" s="134"/>
      <c r="C175" s="113"/>
      <c r="D175" s="137"/>
      <c r="E175" s="29"/>
    </row>
    <row r="176" spans="2:5" s="7" customFormat="1" ht="35.25" customHeight="1" x14ac:dyDescent="0.2">
      <c r="B176" s="134"/>
      <c r="C176" s="114"/>
      <c r="D176" s="137"/>
      <c r="E176" s="29"/>
    </row>
    <row r="177" spans="2:5" ht="15" x14ac:dyDescent="0.25">
      <c r="B177" s="174" t="s">
        <v>78</v>
      </c>
      <c r="C177" s="175"/>
      <c r="D177" s="176"/>
      <c r="E177" s="3"/>
    </row>
    <row r="178" spans="2:5" s="7" customFormat="1" ht="35.25" customHeight="1" x14ac:dyDescent="0.2">
      <c r="B178" s="134"/>
      <c r="C178" s="113"/>
      <c r="D178" s="137"/>
      <c r="E178" s="29"/>
    </row>
    <row r="179" spans="2:5" s="7" customFormat="1" ht="35.25" customHeight="1" x14ac:dyDescent="0.2">
      <c r="B179" s="134"/>
      <c r="C179" s="113"/>
      <c r="D179" s="137"/>
      <c r="E179" s="29"/>
    </row>
    <row r="180" spans="2:5" s="7" customFormat="1" ht="35.25" customHeight="1" x14ac:dyDescent="0.2">
      <c r="B180" s="134"/>
      <c r="C180" s="113"/>
      <c r="D180" s="137"/>
      <c r="E180" s="29"/>
    </row>
    <row r="181" spans="2:5" s="7" customFormat="1" ht="35.25" customHeight="1" x14ac:dyDescent="0.2">
      <c r="B181" s="134"/>
      <c r="C181" s="113"/>
      <c r="D181" s="137"/>
      <c r="E181" s="29"/>
    </row>
    <row r="182" spans="2:5" s="7" customFormat="1" ht="35.25" customHeight="1" x14ac:dyDescent="0.2">
      <c r="B182" s="134"/>
      <c r="C182" s="113"/>
      <c r="D182" s="137"/>
      <c r="E182" s="29"/>
    </row>
    <row r="183" spans="2:5" s="7" customFormat="1" ht="35.25" customHeight="1" x14ac:dyDescent="0.2">
      <c r="B183" s="134"/>
      <c r="C183" s="113"/>
      <c r="D183" s="137"/>
      <c r="E183" s="29"/>
    </row>
    <row r="184" spans="2:5" s="7" customFormat="1" ht="35.25" customHeight="1" x14ac:dyDescent="0.2">
      <c r="B184" s="134"/>
      <c r="C184" s="113"/>
      <c r="D184" s="137"/>
      <c r="E184" s="29"/>
    </row>
    <row r="185" spans="2:5" s="7" customFormat="1" ht="35.25" customHeight="1" x14ac:dyDescent="0.2">
      <c r="B185" s="134"/>
      <c r="C185" s="113"/>
      <c r="D185" s="137"/>
      <c r="E185" s="29"/>
    </row>
    <row r="186" spans="2:5" s="7" customFormat="1" ht="35.25" customHeight="1" x14ac:dyDescent="0.2">
      <c r="B186" s="134"/>
      <c r="C186" s="113"/>
      <c r="D186" s="137"/>
      <c r="E186" s="29"/>
    </row>
    <row r="187" spans="2:5" s="7" customFormat="1" ht="35.25" customHeight="1" x14ac:dyDescent="0.2">
      <c r="B187" s="134"/>
      <c r="C187" s="114"/>
      <c r="D187" s="137"/>
    </row>
    <row r="188" spans="2:5" ht="15" x14ac:dyDescent="0.25">
      <c r="B188" s="174" t="s">
        <v>79</v>
      </c>
      <c r="C188" s="175"/>
      <c r="D188" s="176"/>
      <c r="E188" s="3"/>
    </row>
    <row r="189" spans="2:5" s="7" customFormat="1" ht="35.25" customHeight="1" x14ac:dyDescent="0.2">
      <c r="B189" s="134"/>
      <c r="C189" s="113"/>
      <c r="D189" s="137"/>
      <c r="E189" s="29"/>
    </row>
    <row r="190" spans="2:5" s="7" customFormat="1" ht="35.25" customHeight="1" x14ac:dyDescent="0.2">
      <c r="B190" s="134"/>
      <c r="C190" s="113"/>
      <c r="D190" s="137"/>
      <c r="E190" s="29"/>
    </row>
    <row r="191" spans="2:5" s="7" customFormat="1" ht="35.25" customHeight="1" x14ac:dyDescent="0.2">
      <c r="B191" s="134"/>
      <c r="C191" s="113"/>
      <c r="D191" s="137"/>
      <c r="E191" s="29"/>
    </row>
    <row r="192" spans="2:5" s="7" customFormat="1" ht="35.25" customHeight="1" x14ac:dyDescent="0.2">
      <c r="B192" s="134"/>
      <c r="C192" s="113"/>
      <c r="D192" s="137"/>
      <c r="E192" s="29"/>
    </row>
    <row r="193" spans="2:5" s="7" customFormat="1" ht="35.25" customHeight="1" x14ac:dyDescent="0.2">
      <c r="B193" s="134"/>
      <c r="C193" s="113"/>
      <c r="D193" s="137"/>
      <c r="E193" s="29"/>
    </row>
    <row r="194" spans="2:5" s="7" customFormat="1" ht="35.25" customHeight="1" x14ac:dyDescent="0.2">
      <c r="B194" s="134"/>
      <c r="C194" s="113"/>
      <c r="D194" s="137"/>
      <c r="E194" s="29"/>
    </row>
    <row r="195" spans="2:5" s="7" customFormat="1" ht="35.25" customHeight="1" x14ac:dyDescent="0.2">
      <c r="B195" s="134"/>
      <c r="C195" s="113"/>
      <c r="D195" s="137"/>
      <c r="E195" s="29"/>
    </row>
    <row r="196" spans="2:5" s="7" customFormat="1" ht="35.25" customHeight="1" x14ac:dyDescent="0.2">
      <c r="B196" s="134"/>
      <c r="C196" s="113"/>
      <c r="D196" s="137"/>
      <c r="E196" s="29"/>
    </row>
    <row r="197" spans="2:5" s="7" customFormat="1" ht="35.25" customHeight="1" x14ac:dyDescent="0.2">
      <c r="B197" s="134"/>
      <c r="C197" s="113"/>
      <c r="D197" s="137"/>
      <c r="E197" s="29"/>
    </row>
    <row r="198" spans="2:5" s="7" customFormat="1" ht="35.25" customHeight="1" x14ac:dyDescent="0.2">
      <c r="B198" s="134"/>
      <c r="C198" s="114"/>
      <c r="D198" s="137"/>
    </row>
    <row r="199" spans="2:5" ht="15" x14ac:dyDescent="0.25">
      <c r="B199" s="174" t="s">
        <v>81</v>
      </c>
      <c r="C199" s="175"/>
      <c r="D199" s="176"/>
      <c r="E199" s="3"/>
    </row>
    <row r="200" spans="2:5" s="7" customFormat="1" ht="35.25" customHeight="1" x14ac:dyDescent="0.2">
      <c r="B200" s="134"/>
      <c r="C200" s="113"/>
      <c r="D200" s="137"/>
      <c r="E200" s="29"/>
    </row>
    <row r="201" spans="2:5" s="7" customFormat="1" ht="35.25" customHeight="1" x14ac:dyDescent="0.2">
      <c r="B201" s="134"/>
      <c r="C201" s="113"/>
      <c r="D201" s="137"/>
      <c r="E201" s="29"/>
    </row>
    <row r="202" spans="2:5" s="7" customFormat="1" ht="35.25" customHeight="1" x14ac:dyDescent="0.2">
      <c r="B202" s="134"/>
      <c r="C202" s="113"/>
      <c r="D202" s="137"/>
      <c r="E202" s="29"/>
    </row>
    <row r="203" spans="2:5" s="7" customFormat="1" ht="35.25" customHeight="1" x14ac:dyDescent="0.2">
      <c r="B203" s="134"/>
      <c r="C203" s="113"/>
      <c r="D203" s="137"/>
      <c r="E203" s="29"/>
    </row>
    <row r="204" spans="2:5" s="7" customFormat="1" ht="35.25" customHeight="1" x14ac:dyDescent="0.2">
      <c r="B204" s="134"/>
      <c r="C204" s="113"/>
      <c r="D204" s="137"/>
      <c r="E204" s="29"/>
    </row>
    <row r="205" spans="2:5" s="7" customFormat="1" ht="35.25" customHeight="1" x14ac:dyDescent="0.2">
      <c r="B205" s="134"/>
      <c r="C205" s="113"/>
      <c r="D205" s="137"/>
      <c r="E205" s="29"/>
    </row>
    <row r="206" spans="2:5" s="7" customFormat="1" ht="35.25" customHeight="1" x14ac:dyDescent="0.2">
      <c r="B206" s="134"/>
      <c r="C206" s="113"/>
      <c r="D206" s="137"/>
      <c r="E206" s="29"/>
    </row>
    <row r="207" spans="2:5" s="7" customFormat="1" ht="35.25" customHeight="1" x14ac:dyDescent="0.2">
      <c r="B207" s="134"/>
      <c r="C207" s="113"/>
      <c r="D207" s="137"/>
      <c r="E207" s="29"/>
    </row>
    <row r="208" spans="2:5" s="7" customFormat="1" ht="35.25" customHeight="1" x14ac:dyDescent="0.2">
      <c r="B208" s="134"/>
      <c r="C208" s="113"/>
      <c r="D208" s="137"/>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2016-07-15T20:52:09Z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