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6" i="10" l="1"/>
  <c r="F12" i="10"/>
  <c r="F17" i="10"/>
  <c r="F16" i="10"/>
  <c r="F15" i="10"/>
  <c r="F38" i="10"/>
  <c r="E17" i="10"/>
  <c r="D17" i="10"/>
  <c r="C17" i="10"/>
  <c r="C12" i="10"/>
  <c r="E16" i="10" l="1"/>
  <c r="E15" i="10"/>
  <c r="E6" i="10"/>
  <c r="E25" i="4"/>
  <c r="E31" i="4"/>
  <c r="E35" i="4"/>
  <c r="E46" i="4"/>
  <c r="E47" i="4"/>
  <c r="E49" i="4"/>
  <c r="E51" i="4"/>
  <c r="E56" i="4"/>
  <c r="E57" i="4"/>
  <c r="E59" i="4"/>
  <c r="E60" i="4"/>
  <c r="E5" i="4" l="1"/>
  <c r="D5" i="4"/>
  <c r="E12" i="4"/>
  <c r="D12" i="4"/>
  <c r="E6" i="18"/>
  <c r="E5" i="18"/>
  <c r="E54" i="18"/>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<sst xmlns="http://schemas.openxmlformats.org/spreadsheetml/2006/main" count="575" uniqueCount="507">
  <si>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</si>
  <si>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</si>
  <si>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</si>
  <si>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</si>
  <si>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</si>
  <si>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</si>
  <si>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</si>
  <si>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</si>
  <si>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</si>
  <si>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</si>
  <si>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</si>
  <si>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</si>
  <si>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</si>
  <si>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</si>
  <si>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</si>
  <si>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</si>
  <si>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</si>
  <si>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</si>
  <si>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</si>
  <si>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</si>
  <si>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</si>
  <si>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</si>
  <si>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</si>
  <si>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</si>
  <si>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</si>
  <si>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</si>
  <si>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</si>
  <si>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</si>
  <si>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</si>
  <si>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</si>
  <si>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</si>
  <si>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</si>
  <si>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</si>
  <si>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</si>
  <si>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</si>
  <si>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</si>
  <si>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</si>
  <si>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</si>
  <si>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</si>
  <si>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</si>
  <si>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</si>
  <si>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</si>
  <si>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</si>
  <si>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</si>
  <si>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</si>
  <si>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</si>
  <si>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</si>
  <si>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</si>
  <si>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</si>
  <si>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</si>
  <si>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</si>
  <si>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</si>
  <si>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</si>
  <si>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</si>
  <si>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</si>
  <si>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</si>
  <si>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</si>
  <si>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</si>
  <si>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</si>
  <si>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</si>
  <si>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</si>
  <si>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</si>
  <si>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</si>
  <si>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</si>
  <si>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</si>
  <si>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</si>
  <si>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</si>
  <si>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</si>
  <si>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</si>
  <si>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</si>
  <si>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</si>
  <si>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</si>
  <si>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</si>
  <si>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</si>
  <si>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</si>
  <si>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</si>
  <si>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</si>
  <si>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</si>
  <si>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</si>
  <si>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</si>
  <si>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</si>
  <si>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</si>
  <si>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</si>
  <si>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</si>
  <si>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</si>
  <si>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</si>
  <si>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</si>
  <si>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</si>
  <si>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</si>
  <si>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</si>
  <si>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</si>
  <si>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</si>
  <si>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</si>
  <si>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</si>
  <si>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</si>
  <si>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</si>
  <si>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</si>
  <si>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</si>
  <si>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</si>
  <si>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</si>
  <si>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</si>
  <si>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</si>
  <si>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</si>
  <si>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</si>
  <si>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</si>
  <si>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</si>
  <si>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</si>
  <si>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</si>
  <si>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</si>
  <si>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</si>
  <si>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</si>
  <si>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</si>
  <si>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</si>
  <si>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</si>
  <si>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</si>
  <si>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</si>
  <si>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</si>
  <si>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</si>
  <si>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</si>
  <si>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</si>
  <si>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</si>
  <si>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</si>
  <si>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</si>
  <si>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</si>
  <si>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</si>
  <si>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</si>
  <si>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</si>
  <si>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</si>
  <si>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</si>
  <si>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</si>
  <si>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</si>
  <si>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</si>
  <si>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</si>
  <si>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</si>
  <si>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</si>
  <si>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</si>
  <si>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</si>
  <si>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</si>
  <si>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</si>
  <si>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</si>
  <si>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</si>
  <si>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</si>
  <si>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</si>
  <si>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</si>
  <si>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</si>
  <si>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</si>
  <si>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</si>
  <si>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</si>
  <si>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</si>
  <si>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</si>
  <si>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</si>
  <si>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</si>
  <si>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</si>
  <si>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</si>
  <si>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</si>
  <si>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</si>
  <si>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</si>
  <si>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</si>
  <si>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</si>
  <si>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</si>
  <si>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</si>
  <si>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</si>
  <si>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</si>
  <si>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</si>
  <si>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</si>
  <si>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</si>
  <si>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</si>
  <si>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</si>
  <si>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</si>
  <si>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</si>
  <si>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</si>
  <si>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</si>
  <si>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</si>
  <si>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</si>
  <si>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</si>
  <si>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</si>
  <si>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</si>
  <si>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</si>
  <si>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</si>
  <si>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</si>
  <si>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</si>
  <si>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</si>
  <si>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</si>
  <si>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</si>
  <si>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</si>
  <si>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</si>
  <si>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</si>
  <si>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</si>
  <si>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</si>
  <si>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</si>
  <si>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</si>
  <si>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</si>
  <si>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</si>
  <si>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</si>
  <si>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</si>
  <si>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</si>
  <si>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</si>
  <si>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</si>
  <si>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</si>
  <si>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</si>
  <si>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</si>
  <si>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</si>
  <si>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</si>
  <si>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</si>
  <si>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</si>
  <si>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</si>
  <si>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</si>
  <si>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</si>
  <si>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</si>
  <si>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</si>
  <si>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</si>
  <si>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</si>
  <si>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</si>
  <si>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</si>
  <si>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</si>
  <si>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</si>
  <si>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</si>
  <si>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</si>
  <si>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</si>
  <si>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</si>
  <si>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</si>
  <si>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</si>
  <si>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</si>
  <si>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</si>
  <si>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</si>
  <si>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</si>
  <si>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</si>
  <si>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</si>
  <si>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</si>
  <si>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</si>
  <si>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</si>
  <si>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</si>
  <si>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</si>
  <si>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</si>
  <si>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</si>
  <si>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</si>
  <si>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</si>
  <si>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</si>
  <si>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</si>
  <si>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</si>
  <si>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</si>
  <si>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</si>
  <si>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</si>
  <si>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</si>
  <si>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</si>
  <si>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</si>
  <si>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</si>
  <si>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</si>
  <si>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</si>
  <si>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</si>
  <si>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</si>
  <si>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</si>
  <si>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</si>
  <si>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</si>
  <si>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</si>
  <si>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</si>
  <si>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</si>
  <si>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</si>
  <si>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</si>
  <si>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</si>
  <si>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</si>
  <si>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</si>
  <si>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</si>
  <si>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</si>
  <si>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</si>
  <si>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</si>
  <si>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</si>
  <si>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</si>
  <si>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</si>
  <si>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</si>
  <si>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</si>
  <si>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</si>
  <si>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</si>
  <si>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</si>
  <si>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</si>
  <si>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</si>
  <si>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</si>
  <si>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</si>
  <si>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</si>
  <si>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</si>
  <si>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</si>
  <si>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</si>
  <si>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</si>
  <si>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</si>
  <si>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</si>
  <si>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</si>
  <si>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</si>
  <si>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</si>
  <si>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</si>
  <si>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</si>
  <si>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</si>
  <si>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</si>
  <si>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</si>
  <si>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</si>
  <si>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</si>
  <si>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</si>
  <si>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</si>
  <si>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</si>
  <si>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</si>
  <si>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</si>
  <si>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</si>
  <si>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</si>
  <si>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</si>
  <si>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</si>
  <si>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</si>
  <si>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</si>
  <si>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</si>
  <si>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</si>
  <si>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</si>
  <si>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</si>
  <si>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</si>
  <si>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</si>
  <si>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</si>
  <si>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</si>
  <si>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</si>
  <si>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</si>
  <si>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</si>
  <si>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</si>
  <si>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</si>
  <si>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</si>
  <si>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</si>
  <si>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</si>
  <si>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</si>
  <si>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</si>
  <si>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</si>
  <si>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</si>
  <si>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</si>
  <si>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</si>
  <si>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</si>
  <si>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</si>
  <si>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</si>
  <si>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</si>
  <si>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</si>
  <si>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</si>
  <si>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</si>
  <si>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</si>
  <si>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</si>
  <si>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</si>
  <si>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</si>
  <si>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</si>
  <si>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</si>
  <si>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</si>
  <si>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</si>
  <si>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</si>
  <si>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</si>
  <si>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</si>
  <si>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</si>
  <si>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</si>
  <si>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</si>
  <si>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</si>
  <si>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</si>
  <si>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</si>
  <si>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</si>
  <si>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</si>
  <si>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</si>
  <si>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</si>
  <si>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</si>
  <si>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</si>
  <si>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</si>
  <si>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</si>
  <si>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</si>
  <si>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</si>
  <si>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</si>
  <si>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</si>
  <si>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</si>
  <si>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</si>
  <si>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</si>
  <si>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</si>
  <si>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</si>
  <si>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</si>
  <si>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</si>
  <si>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</si>
  <si>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</si>
  <si>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</si>
  <si>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</si>
  <si>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</si>
  <si>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</si>
  <si>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</si>
  <si>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</si>
  <si>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</si>
  <si>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</si>
  <si>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</si>
  <si>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</si>
  <si>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</si>
  <si>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</si>
  <si>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</si>
  <si>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</si>
  <si>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</si>
  <si>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</si>
  <si>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</si>
  <si>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</si>
  <si>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</si>
  <si>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</si>
  <si>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</si>
  <si>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</si>
  <si>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</si>
  <si>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</si>
  <si>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</si>
  <si>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</si>
  <si>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</si>
  <si>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</si>
  <si>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</si>
  <si>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</si>
  <si>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</si>
  <si>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</si>
  <si>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</si>
  <si>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</si>
  <si>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</si>
  <si>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</si>
  <si>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</si>
  <si>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</si>
  <si>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</si>
  <si>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</si>
  <si>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</si>
  <si>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</si>
  <si>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</si>
  <si>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</si>
  <si>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</si>
  <si>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</si>
  <si>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</si>
  <si>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</si>
  <si>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</si>
  <si>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</si>
  <si>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</si>
  <si>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</si>
  <si>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</si>
  <si>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</si>
  <si>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</si>
  <si>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</si>
  <si>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</si>
  <si>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</si>
  <si>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</si>
  <si>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</si>
  <si>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</si>
  <si>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</si>
  <si>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</si>
  <si>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</si>
  <si>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</si>
  <si>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</si>
  <si>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</si>
  <si>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</si>
  <si>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</si>
  <si>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</si>
  <si>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</si>
  <si>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</si>
  <si>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</si>
  <si>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</si>
  <si>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</si>
  <si>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</si>
  <si>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</si>
  <si>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</si>
  <si>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</si>
  <si>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</si>
  <si>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</si>
  <si>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</si>
  <si>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</si>
  <si>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</si>
  <si>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</si>
  <si>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</si>
  <si>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</si>
  <si>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</si>
  <si>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</si>
  <si>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</si>
  <si>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</si>
  <si>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</si>
  <si>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</si>
  <si>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</si>
  <si>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</si>
  <si>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</si>
  <si>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</si>
  <si>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</si>
  <si>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</si>
  <si>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</si>
  <si>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</si>
  <si>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</si>
  <si>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</si>
  <si>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</si>
  <si>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</si>
  <si>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</si>
  <si>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</si>
  <si>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</si>
  <si>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</si>
  <si>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</si>
  <si>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</si>
  <si>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</si>
  <si>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</si>
  <si>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</si>
  <si>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</si>
  <si>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</si>
  <si>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</si>
  <si>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</si>
  <si>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</si>
  <si>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</si>
  <si>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</si>
  <si>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</si>
  <si>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</si>
  <si>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</si>
  <si>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</si>
  <si>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</si>
  <si>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</si>
  <si>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</si>
  <si>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</si>
  <si>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</si>
  <si>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</si>
  <si>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81585</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</si>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</sst>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E27" sqref="E2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1257</v>
      </c>
      <c r="E5" s="213">
        <f>+'Pt 2 Premium and Claims'!E5+'Pt 2 Premium and Claims'!E6-'Pt 2 Premium and Claims'!E7</f>
        <v>1257</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-149</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v>
      </c>
      <c r="E25" s="217">
        <f>+D25</f>
        <v>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12</v>
      </c>
      <c r="E31" s="217">
        <f>+D31</f>
        <v>12</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v>
      </c>
      <c r="E35" s="217">
        <f>+D35</f>
        <v>2</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20</v>
      </c>
      <c r="E46" s="217">
        <f>+D46</f>
        <v>20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f>+D47</f>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v>
      </c>
      <c r="E49" s="217">
        <f>+D49</f>
        <v>3</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120</v>
      </c>
      <c r="E51" s="217">
        <f>+D51</f>
        <v>120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f>+D56</f>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v>
      </c>
      <c r="E57" s="232">
        <f>+D57</f>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v>
      </c>
      <c r="E59" s="232">
        <f>+D59</f>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v>
      </c>
      <c r="E60" s="235">
        <f>+D60</f>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1257</v>
      </c>
      <c r="E5" s="326">
        <f>+D5-D7</f>
        <v>1254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3</v>
      </c>
      <c r="E6" s="319">
        <f>+D6</f>
        <v>3</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3</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0</v>
      </c>
      <c r="E54" s="323">
        <f>+E24+E27+E31+E35-E36</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-75</v>
      </c>
      <c r="D5" s="403">
        <v>-2385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+'Pt 1 Summary of Data'!E12</f>
        <v>0</v>
      </c>
      <c r="F6" s="400">
        <f>+E6+D6+C6</f>
        <v>0</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0</v>
      </c>
      <c r="D12" s="400">
        <v>0</v>
      </c>
      <c r="E12" s="400">
        <v>0</v>
      </c>
      <c r="F12" s="400">
        <f>+E12+D12+C12</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1257</v>
      </c>
      <c r="D15" s="403">
        <v>1257</v>
      </c>
      <c r="E15" s="395">
        <f>+'Pt 1 Summary of Data'!E5</f>
        <v>1257</v>
      </c>
      <c r="F15" s="395">
        <f t="shared" ref="F15:F17" si="0">+E15+D15+C15</f>
        <v>3771</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16</v>
      </c>
      <c r="D16" s="398">
        <v>17</v>
      </c>
      <c r="E16" s="400">
        <f>+'Pt 1 Summary of Data'!E25+'Pt 1 Summary of Data'!E31+'Pt 1 Summary of Data'!E35</f>
        <v>15</v>
      </c>
      <c r="F16" s="400">
        <f t="shared" si="0"/>
        <v>48</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1241</v>
      </c>
      <c r="D17" s="400">
        <f t="shared" ref="D17:E17" si="1">+D15-D16</f>
        <v>1240</v>
      </c>
      <c r="E17" s="400">
        <f t="shared" si="1"/>
        <v>1242</v>
      </c>
      <c r="F17" s="400">
        <f t="shared" si="0"/>
        <v>3723</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f>+E38+D38+C38</f>
        <v>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2016-07-27T14:52:34Z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