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<sst xmlns="http://schemas.openxmlformats.org/spreadsheetml/2006/main" count="614" uniqueCount="505">
  <si>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</si>
  <si>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</si>
  <si>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</si>
  <si>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</si>
  <si>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</si>
  <si>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</si>
  <si>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</si>
  <si>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</si>
  <si>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</si>
  <si>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</si>
  <si>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</si>
  <si>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</si>
  <si>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</si>
  <si>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</si>
  <si>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</si>
  <si>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</si>
  <si>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</si>
  <si>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</si>
  <si>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</si>
  <si>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</si>
  <si>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</si>
  <si>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</si>
  <si>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</si>
  <si>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</si>
  <si>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</si>
  <si>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</si>
  <si>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</si>
  <si>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</si>
  <si>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</si>
  <si>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</si>
  <si>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</si>
  <si>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</si>
  <si>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</si>
  <si>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</si>
  <si>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</si>
  <si>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</si>
  <si>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</si>
  <si>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</si>
  <si>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</si>
  <si>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</si>
  <si>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</si>
  <si>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</si>
  <si>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</si>
  <si>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</si>
  <si>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</si>
  <si>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</si>
  <si>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</si>
  <si>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</si>
  <si>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</si>
  <si>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</si>
  <si>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</si>
  <si>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</si>
  <si>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</si>
  <si>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</si>
  <si>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</si>
  <si>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</si>
  <si>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</si>
  <si>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</si>
  <si>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</si>
  <si>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</si>
  <si>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</si>
  <si>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</si>
  <si>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</si>
  <si>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</si>
  <si>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</si>
  <si>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</si>
  <si>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</si>
  <si>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</si>
  <si>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</si>
  <si>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</si>
  <si>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</si>
  <si>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</si>
  <si>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</si>
  <si>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</si>
  <si>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</si>
  <si>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</si>
  <si>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</si>
  <si>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</si>
  <si>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</si>
  <si>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</si>
  <si>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</si>
  <si>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</si>
  <si>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</si>
  <si>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</si>
  <si>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</si>
  <si>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</si>
  <si>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</si>
  <si>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</si>
  <si>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</si>
  <si>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</si>
  <si>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</si>
  <si>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</si>
  <si>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</si>
  <si>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</si>
  <si>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</si>
  <si>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</si>
  <si>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</si>
  <si>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</si>
  <si>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</si>
  <si>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</si>
  <si>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</si>
  <si>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</si>
  <si>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</si>
  <si>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</si>
  <si>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</si>
  <si>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</si>
  <si>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</si>
  <si>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</si>
  <si>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</si>
  <si>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</si>
  <si>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</si>
  <si>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</si>
  <si>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</si>
  <si>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</si>
  <si>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</si>
  <si>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</si>
  <si>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</si>
  <si>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</si>
  <si>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</si>
  <si>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</si>
  <si>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</si>
  <si>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</si>
  <si>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</si>
  <si>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</si>
  <si>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</si>
  <si>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</si>
  <si>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</si>
  <si>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</si>
  <si>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</si>
  <si>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</si>
  <si>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</si>
  <si>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</si>
  <si>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</si>
  <si>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</si>
  <si>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</si>
  <si>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</si>
  <si>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</si>
  <si>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</si>
  <si>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</si>
  <si>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</si>
  <si>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</si>
  <si>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</si>
  <si>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</si>
  <si>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</si>
  <si>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</si>
  <si>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</si>
  <si>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</si>
  <si>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</si>
  <si>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</si>
  <si>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</si>
  <si>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</si>
  <si>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</si>
  <si>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</si>
  <si>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</si>
  <si>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</si>
  <si>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</si>
  <si>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</si>
  <si>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</si>
  <si>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</si>
  <si>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</si>
  <si>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</si>
  <si>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</si>
  <si>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</si>
  <si>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</si>
  <si>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</si>
  <si>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</si>
  <si>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</si>
  <si>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</si>
  <si>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</si>
  <si>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</si>
  <si>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</si>
  <si>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</si>
  <si>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</si>
  <si>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</si>
  <si>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</si>
  <si>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</si>
  <si>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</si>
  <si>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</si>
  <si>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</si>
  <si>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</si>
  <si>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</si>
  <si>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</si>
  <si>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</si>
  <si>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</si>
  <si>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</si>
  <si>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</si>
  <si>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</si>
  <si>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</si>
  <si>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</si>
  <si>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</si>
  <si>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</si>
  <si>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</si>
  <si>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</si>
  <si>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</si>
  <si>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</si>
  <si>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</si>
  <si>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</si>
  <si>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</si>
  <si>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</si>
  <si>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</si>
  <si>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</si>
  <si>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</si>
  <si>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</si>
  <si>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</si>
  <si>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</si>
  <si>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</si>
  <si>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</si>
  <si>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</si>
  <si>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</si>
  <si>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</si>
  <si>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</si>
  <si>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</si>
  <si>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</si>
  <si>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</si>
  <si>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</si>
  <si>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</si>
  <si>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</si>
  <si>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</si>
  <si>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</si>
  <si>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</si>
  <si>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</si>
  <si>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</si>
  <si>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</si>
  <si>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</si>
  <si>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</si>
  <si>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</si>
  <si>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</si>
  <si>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</si>
  <si>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</si>
  <si>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</si>
  <si>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</si>
  <si>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</si>
  <si>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</si>
  <si>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</si>
  <si>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</si>
  <si>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</si>
  <si>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</si>
  <si>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</si>
  <si>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</si>
  <si>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</si>
  <si>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</si>
  <si>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</si>
  <si>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</si>
  <si>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</si>
  <si>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</si>
  <si>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</si>
  <si>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</si>
  <si>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</si>
  <si>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</si>
  <si>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</si>
  <si>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</si>
  <si>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</si>
  <si>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</si>
  <si>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</si>
  <si>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</si>
  <si>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</si>
  <si>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</si>
  <si>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</si>
  <si>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</si>
  <si>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</si>
  <si>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</si>
  <si>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</si>
  <si>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</si>
  <si>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</si>
  <si>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</si>
  <si>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</si>
  <si>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</si>
  <si>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</si>
  <si>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</si>
  <si>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</si>
  <si>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</si>
  <si>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</si>
  <si>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</si>
  <si>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</si>
  <si>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</si>
  <si>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</si>
  <si>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</si>
  <si>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</si>
  <si>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</si>
  <si>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</si>
  <si>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</si>
  <si>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</si>
  <si>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</si>
  <si>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</si>
  <si>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</si>
  <si>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</si>
  <si>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</si>
  <si>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</si>
  <si>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</si>
  <si>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</si>
  <si>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</si>
  <si>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</si>
  <si>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</si>
  <si>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</si>
  <si>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</si>
  <si>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</si>
  <si>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</si>
  <si>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</si>
  <si>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</si>
  <si>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</si>
  <si>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</si>
  <si>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</si>
  <si>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</si>
  <si>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</si>
  <si>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</si>
  <si>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</si>
  <si>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</si>
  <si>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</si>
  <si>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</si>
  <si>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</si>
  <si>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</si>
  <si>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</si>
  <si>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</si>
  <si>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</si>
  <si>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</si>
  <si>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</si>
  <si>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</si>
  <si>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</si>
  <si>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</si>
  <si>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</si>
  <si>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</si>
  <si>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</si>
  <si>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</si>
  <si>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</si>
  <si>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</si>
  <si>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</si>
  <si>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</si>
  <si>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</si>
  <si>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</si>
  <si>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</si>
  <si>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</si>
  <si>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</si>
  <si>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</si>
  <si>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</si>
  <si>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</si>
  <si>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</si>
  <si>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</si>
  <si>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</si>
  <si>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</si>
  <si>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</si>
  <si>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</si>
  <si>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</si>
  <si>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</si>
  <si>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</si>
  <si>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</si>
  <si>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</si>
  <si>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</si>
  <si>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</si>
  <si>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</si>
  <si>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</si>
  <si>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</si>
  <si>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</si>
  <si>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</si>
  <si>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</si>
  <si>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</si>
  <si>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</si>
  <si>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</si>
  <si>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</si>
  <si>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</si>
  <si>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</si>
  <si>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</si>
  <si>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</si>
  <si>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</si>
  <si>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</si>
  <si>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</si>
  <si>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</si>
  <si>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</si>
  <si>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</si>
  <si>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</si>
  <si>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</si>
  <si>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</si>
  <si>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</si>
  <si>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</si>
  <si>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</si>
  <si>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</si>
  <si>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</si>
  <si>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</si>
  <si>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</si>
  <si>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</si>
  <si>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</si>
  <si>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</si>
  <si>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</si>
  <si>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</si>
  <si>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</si>
  <si>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</si>
  <si>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</si>
  <si>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</si>
  <si>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</si>
  <si>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</si>
  <si>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</si>
  <si>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</si>
  <si>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</si>
  <si>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</si>
  <si>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</si>
  <si>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</si>
  <si>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</si>
  <si>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</si>
  <si>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</si>
  <si>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</si>
  <si>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</si>
  <si>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</si>
  <si>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</si>
  <si>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</si>
  <si>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</si>
  <si>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</si>
  <si>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</si>
  <si>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</si>
  <si>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</si>
  <si>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</si>
  <si>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</si>
  <si>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</si>
  <si>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</si>
  <si>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</si>
  <si>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</si>
  <si>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</si>
  <si>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</si>
  <si>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</si>
  <si>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</si>
  <si>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</si>
  <si>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</si>
  <si>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</si>
  <si>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</si>
  <si>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</si>
  <si>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</si>
  <si>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</si>
  <si>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</si>
  <si>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</si>
  <si>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</si>
  <si>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</si>
  <si>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</si>
  <si>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</si>
  <si>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</si>
  <si>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</si>
  <si>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</si>
  <si>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</si>
  <si>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</si>
  <si>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</si>
  <si>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</si>
  <si>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</si>
  <si>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</si>
  <si>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</si>
  <si>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</si>
  <si>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</si>
  <si>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</si>
  <si>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</si>
  <si>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</si>
  <si>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</si>
  <si>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</si>
  <si>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</si>
  <si>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</si>
  <si>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</si>
  <si>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</si>
  <si>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</si>
  <si>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</si>
  <si>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</si>
  <si>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</si>
  <si>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</si>
  <si>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</si>
  <si>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</si>
  <si>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</si>
  <si>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</si>
  <si>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</si>
  <si>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</si>
  <si>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</si>
  <si>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</si>
  <si>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</si>
  <si>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</si>
  <si>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</si>
  <si>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</si>
  <si>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</si>
  <si>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</si>
  <si>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</si>
  <si>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</si>
  <si>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</si>
  <si>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</si>
  <si>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</si>
  <si>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</si>
  <si>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</si>
  <si>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</si>
  <si>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</si>
  <si>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</si>
  <si>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</si>
  <si>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</si>
  <si>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</si>
  <si>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</si>
  <si>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</si>
  <si>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</si>
  <si>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</si>
  <si>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</si>
  <si>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</si>
  <si>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</si>
  <si>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</si>
  <si>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</si>
  <si>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</si>
  <si>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</si>
  <si>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</si>
  <si>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</si>
  <si>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</si>
  <si>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</si>
  <si>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</si>
  <si>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</si>
  <si>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</si>
  <si>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18656</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</si>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</sst>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New_Hampshire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139073.04999999999</v>
          </cell>
        </row>
        <row r="62">
          <cell r="AW62">
            <v>48675.57</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171</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7" activePane="bottomRight" state="frozen"/>
      <selection activeCell="B1" sqref="B1"/>
      <selection pane="topRight" activeCell="B1" sqref="B1"/>
      <selection pane="bottomLeft" activeCell="B1" sqref="B1"/>
      <selection pane="bottomRight" activeCell="AS55" sqref="AS55"/>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-7174.3538558957698</v>
      </c>
      <c r="E5" s="106">
        <v>-7174.3538558957698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1734351.3538558958</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31502</v>
      </c>
      <c r="E12" s="106">
        <v>30215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2781513.0399999982</v>
      </c>
      <c r="AU12" s="107">
        <v>0</v>
      </c>
      <c r="AV12" s="312"/>
      <c r="AW12" s="317"/>
    </row>
    <row r="13" spans="1:49" ht="25.35" x14ac:dyDescent="0.4">
      <c r="B13" s="155" t="s">
        <v>230</v>
      </c>
      <c r="C13" s="62" t="s">
        <v>37</v>
      </c>
      <c r="D13" s="109">
        <v>5101.01</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-5463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-1599</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-288.66590767158618</v>
      </c>
      <c r="E25" s="110">
        <v>-288.66590767158618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401177.04424491624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5173.479297072955</v>
      </c>
      <c r="E31" s="110">
        <v>5173.479297072955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30515.03083257268</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-7.9472652155872829</v>
      </c>
      <c r="E44" s="118">
        <v>-7.9472652155872829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-8969.073561085439</v>
      </c>
      <c r="E45" s="110">
        <v>-8969.073561085439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70847.113238284364</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-115</v>
      </c>
      <c r="E47" s="110">
        <v>-115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114751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267.90488276821117</v>
      </c>
      <c r="E49" s="110">
        <v>267.90488276821117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2298.0428949236084</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7013.2680850026327</v>
      </c>
      <c r="E51" s="110">
        <v>7013.2680850026327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402202.43395907199</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3427</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3507</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78</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42093</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3507.7778333333335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536415+'[1]Pt 1 Summary of Data'!$AW$61</f>
        <v>675488.05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-460343+'[1]Pt 1 Summary of Data'!$AW$62</f>
        <v>-411667.43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-7174.3538558957698</v>
      </c>
      <c r="E5" s="118">
        <v>-7174.3538558957698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1772649.353855896</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451723</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490021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270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211</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165483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1070031</v>
      </c>
      <c r="AU23" s="113"/>
      <c r="AV23" s="311"/>
      <c r="AW23" s="318"/>
    </row>
    <row r="24" spans="2:49" ht="28.5" customHeight="1" x14ac:dyDescent="0.4">
      <c r="B24" s="178" t="s">
        <v>114</v>
      </c>
      <c r="C24" s="133"/>
      <c r="D24" s="293"/>
      <c r="E24" s="110">
        <v>-1058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3948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145844</v>
      </c>
      <c r="AU26" s="113"/>
      <c r="AV26" s="311"/>
      <c r="AW26" s="318"/>
    </row>
    <row r="27" spans="2:49" s="5" customFormat="1" ht="25.35" x14ac:dyDescent="0.4">
      <c r="B27" s="178" t="s">
        <v>85</v>
      </c>
      <c r="C27" s="133"/>
      <c r="D27" s="293"/>
      <c r="E27" s="110">
        <v>-140840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142240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118363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4810147</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3966699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7050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10678107</v>
      </c>
      <c r="AU34" s="113"/>
      <c r="AV34" s="311"/>
      <c r="AW34" s="318"/>
    </row>
    <row r="35" spans="2:49" s="5" customFormat="1" x14ac:dyDescent="0.4">
      <c r="B35" s="178" t="s">
        <v>91</v>
      </c>
      <c r="C35" s="133"/>
      <c r="D35" s="293"/>
      <c r="E35" s="110">
        <v>7050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10214</v>
      </c>
      <c r="E36" s="110">
        <v>10214</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9904585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-187</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140593</v>
      </c>
      <c r="AU38" s="113"/>
      <c r="AV38" s="311"/>
      <c r="AW38" s="318"/>
    </row>
    <row r="39" spans="2:49" ht="28.2" customHeight="1" x14ac:dyDescent="0.4">
      <c r="B39" s="178" t="s">
        <v>86</v>
      </c>
      <c r="C39" s="133"/>
      <c r="D39" s="293"/>
      <c r="E39" s="110">
        <v>-187</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12562</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451385</v>
      </c>
      <c r="AU41" s="113"/>
      <c r="AV41" s="311"/>
      <c r="AW41" s="318"/>
    </row>
    <row r="42" spans="2:49" s="5" customFormat="1" x14ac:dyDescent="0.4">
      <c r="B42" s="178" t="s">
        <v>92</v>
      </c>
      <c r="C42" s="133"/>
      <c r="D42" s="293"/>
      <c r="E42" s="110">
        <v>175464</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4900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524954.96000000206</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227</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235</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31502</v>
      </c>
      <c r="E54" s="115">
        <v>30215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2781513.0399999982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615859</v>
      </c>
      <c r="D5" s="118">
        <v>667106.4651440006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617641</v>
      </c>
      <c r="D6" s="110">
        <v>668626</v>
      </c>
      <c r="E6" s="115">
        <v>30215</v>
      </c>
      <c r="F6" s="115">
        <v>1316482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617641</v>
      </c>
      <c r="D12" s="115">
        <v>668626</v>
      </c>
      <c r="E12" s="115">
        <v>30215</v>
      </c>
      <c r="F12" s="115">
        <v>1344454.1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594756</v>
      </c>
      <c r="D15" s="118">
        <v>568736</v>
      </c>
      <c r="E15" s="106">
        <v>-7174.3538558957698</v>
      </c>
      <c r="F15" s="106">
        <v>1156317.6461441042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35314</v>
      </c>
      <c r="D16" s="110">
        <v>27808</v>
      </c>
      <c r="E16" s="115">
        <v>4884.813389401369</v>
      </c>
      <c r="F16" s="115">
        <v>68006.813389401374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559442</v>
      </c>
      <c r="D17" s="115">
        <v>540928</v>
      </c>
      <c r="E17" s="115">
        <v>-12059.16724529714</v>
      </c>
      <c r="F17" s="115">
        <v>1088310.8327547028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148</v>
      </c>
      <c r="D37" s="122">
        <v>115</v>
      </c>
      <c r="E37" s="256">
        <v>0</v>
      </c>
      <c r="F37" s="256">
        <v>263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