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2015MLR\2015 LOA\"/>
    </mc:Choice>
  </mc:AlternateContent>
  <workbookProtection lockStructure="1"/>
  <bookViews>
    <workbookView xWindow="0" yWindow="0" windowWidth="28800" windowHeight="12645" tabRatio="836"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calcChain.xml><?xml version="1.0" encoding="utf-8"?>
<calcChain xmlns="http://schemas.openxmlformats.org/spreadsheetml/2006/main">
  <c r="E17" i="10" l="1"/>
  <c r="F17" i="10" s="1"/>
  <c r="D17" i="10"/>
  <c r="C17" i="10"/>
  <c r="F16" i="10"/>
  <c r="F15" i="10"/>
  <c r="F12" i="10"/>
  <c r="E12" i="10"/>
  <c r="D12" i="10"/>
  <c r="C12" i="10"/>
  <c r="F6" i="10"/>
</calcChain>
</file>

<file path=xl/sharedStrings.xml><?xml version="1.0" encoding="utf-8"?>
<sst xmlns="http://schemas.openxmlformats.org/spreadsheetml/2006/main" count="575" uniqueCount="507">
  <si>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</si>
  <si>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</si>
  <si>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</si>
  <si>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</si>
  <si>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</si>
  <si>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</si>
  <si>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</si>
  <si>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</si>
  <si>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</si>
  <si>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</si>
  <si>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</si>
  <si>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</si>
  <si>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</si>
  <si>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</si>
  <si>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</si>
  <si>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</si>
  <si>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</si>
  <si>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</si>
  <si>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</si>
  <si>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</si>
  <si>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</si>
  <si>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</si>
  <si>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</si>
  <si>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</si>
  <si>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</si>
  <si>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</si>
  <si>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</si>
  <si>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</si>
  <si>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</si>
  <si>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</si>
  <si>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</si>
  <si>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</si>
  <si>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</si>
  <si>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</si>
  <si>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</si>
  <si>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</si>
  <si>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</si>
  <si>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</si>
  <si>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</si>
  <si>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</si>
  <si>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</si>
  <si>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</si>
  <si>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</si>
  <si>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</si>
  <si>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</si>
  <si>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</si>
  <si>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</si>
  <si>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</si>
  <si>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</si>
  <si>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</si>
  <si>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</si>
  <si>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</si>
  <si>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</si>
  <si>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</si>
  <si>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</si>
  <si>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</si>
  <si>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</si>
  <si>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</si>
  <si>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</si>
  <si>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</si>
  <si>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</si>
  <si>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</si>
  <si>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</si>
  <si>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</si>
  <si>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</si>
  <si>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</si>
  <si>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</si>
  <si>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</si>
  <si>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</si>
  <si>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</si>
  <si>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</si>
  <si>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</si>
  <si>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</si>
  <si>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</si>
  <si>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</si>
  <si>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</si>
  <si>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</si>
  <si>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</si>
  <si>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</si>
  <si>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</si>
  <si>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</si>
  <si>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</si>
  <si>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</si>
  <si>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</si>
  <si>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</si>
  <si>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</si>
  <si>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</si>
  <si>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</si>
  <si>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</si>
  <si>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</si>
  <si>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</si>
  <si>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</si>
  <si>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</si>
  <si>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</si>
  <si>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</si>
  <si>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</si>
  <si>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</si>
  <si>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</si>
  <si>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</si>
  <si>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</si>
  <si>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</si>
  <si>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</si>
  <si>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</si>
  <si>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</si>
  <si>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</si>
  <si>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</si>
  <si>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</si>
  <si>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</si>
  <si>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</si>
  <si>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</si>
  <si>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</si>
  <si>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</si>
  <si>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</si>
  <si>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</si>
  <si>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</si>
  <si>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</si>
  <si>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</si>
  <si>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</si>
  <si>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</si>
  <si>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</si>
  <si>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</si>
  <si>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</si>
  <si>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</si>
  <si>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</si>
  <si>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</si>
  <si>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</si>
  <si>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</si>
  <si>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</si>
  <si>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</si>
  <si>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</si>
  <si>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</si>
  <si>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</si>
  <si>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</si>
  <si>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</si>
  <si>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</si>
  <si>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</si>
  <si>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</si>
  <si>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</si>
  <si>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</si>
  <si>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</si>
  <si>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</si>
  <si>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</si>
  <si>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</si>
  <si>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</si>
  <si>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</si>
  <si>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</si>
  <si>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</si>
  <si>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</si>
  <si>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</si>
  <si>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</si>
  <si>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</si>
  <si>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</si>
  <si>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</si>
  <si>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</si>
  <si>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</si>
  <si>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</si>
  <si>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</si>
  <si>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</si>
  <si>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</si>
  <si>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</si>
  <si>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</si>
  <si>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</si>
  <si>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</si>
  <si>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</si>
  <si>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</si>
  <si>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</si>
  <si>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</si>
  <si>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</si>
  <si>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</si>
  <si>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</si>
  <si>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</si>
  <si>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</si>
  <si>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</si>
  <si>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</si>
  <si>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</si>
  <si>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</si>
  <si>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</si>
  <si>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</si>
  <si>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</si>
  <si>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</si>
  <si>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</si>
  <si>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</si>
  <si>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</si>
  <si>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</si>
  <si>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</si>
  <si>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</si>
  <si>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</si>
  <si>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</si>
  <si>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</si>
  <si>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</si>
  <si>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</si>
  <si>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</si>
  <si>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</si>
  <si>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</si>
  <si>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</si>
  <si>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</si>
  <si>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</si>
  <si>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</si>
  <si>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</si>
  <si>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</si>
  <si>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</si>
  <si>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</si>
  <si>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</si>
  <si>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</si>
  <si>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</si>
  <si>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</si>
  <si>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</si>
  <si>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</si>
  <si>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</si>
  <si>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</si>
  <si>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</si>
  <si>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</si>
  <si>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</si>
  <si>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</si>
  <si>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</si>
  <si>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</si>
  <si>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</si>
  <si>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</si>
  <si>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</si>
  <si>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</si>
  <si>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</si>
  <si>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</si>
  <si>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</si>
  <si>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</si>
  <si>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</si>
  <si>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</si>
  <si>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</si>
  <si>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</si>
  <si>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</si>
  <si>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</si>
  <si>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</si>
  <si>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</si>
  <si>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</si>
  <si>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</si>
  <si>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</si>
  <si>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</si>
  <si>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</si>
  <si>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</si>
  <si>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</si>
  <si>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</si>
  <si>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</si>
  <si>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</si>
  <si>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</si>
  <si>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</si>
  <si>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</si>
  <si>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</si>
  <si>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</si>
  <si>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</si>
  <si>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</si>
  <si>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</si>
  <si>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</si>
  <si>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</si>
  <si>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</si>
  <si>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</si>
  <si>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</si>
  <si>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</si>
  <si>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</si>
  <si>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</si>
  <si>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</si>
  <si>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</si>
  <si>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</si>
  <si>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</si>
  <si>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</si>
  <si>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</si>
  <si>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</si>
  <si>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</si>
  <si>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</si>
  <si>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</si>
  <si>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</si>
  <si>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</si>
  <si>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</si>
  <si>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</si>
  <si>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</si>
  <si>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</si>
  <si>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</si>
  <si>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</si>
  <si>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</si>
  <si>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</si>
  <si>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</si>
  <si>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</si>
  <si>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</si>
  <si>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</si>
  <si>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</si>
  <si>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</si>
  <si>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</si>
  <si>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</si>
  <si>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</si>
  <si>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</si>
  <si>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</si>
  <si>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</si>
  <si>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</si>
  <si>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</si>
  <si>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</si>
  <si>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</si>
  <si>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</si>
  <si>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</si>
  <si>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</si>
  <si>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</si>
  <si>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</si>
  <si>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</si>
  <si>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</si>
  <si>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</si>
  <si>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</si>
  <si>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</si>
  <si>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</si>
  <si>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</si>
  <si>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</si>
  <si>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</si>
  <si>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</si>
  <si>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</si>
  <si>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</si>
  <si>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</si>
  <si>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</si>
  <si>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</si>
  <si>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</si>
  <si>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</si>
  <si>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</si>
  <si>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</si>
  <si>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</si>
  <si>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</si>
  <si>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</si>
  <si>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</si>
  <si>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</si>
  <si>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</si>
  <si>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</si>
  <si>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</si>
  <si>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</si>
  <si>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</si>
  <si>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</si>
  <si>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</si>
  <si>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</si>
  <si>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</si>
  <si>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</si>
  <si>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</si>
  <si>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</si>
  <si>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</si>
  <si>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</si>
  <si>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</si>
  <si>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</si>
  <si>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</si>
  <si>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</si>
  <si>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</si>
  <si>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</si>
  <si>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</si>
  <si>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</si>
  <si>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</si>
  <si>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</si>
  <si>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</si>
  <si>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</si>
  <si>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</si>
  <si>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</si>
  <si>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</si>
  <si>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</si>
  <si>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</si>
  <si>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</si>
  <si>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</si>
  <si>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</si>
  <si>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</si>
  <si>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</si>
  <si>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</si>
  <si>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</si>
  <si>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</si>
  <si>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</si>
  <si>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</si>
  <si>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</si>
  <si>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</si>
  <si>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</si>
  <si>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</si>
  <si>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</si>
  <si>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</si>
  <si>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</si>
  <si>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</si>
  <si>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</si>
  <si>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</si>
  <si>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</si>
  <si>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</si>
  <si>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</si>
  <si>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</si>
  <si>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</si>
  <si>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</si>
  <si>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</si>
  <si>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</si>
  <si>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</si>
  <si>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</si>
  <si>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</si>
  <si>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</si>
  <si>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</si>
  <si>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</si>
  <si>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</si>
  <si>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</si>
  <si>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</si>
  <si>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</si>
  <si>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</si>
  <si>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</si>
  <si>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</si>
  <si>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</si>
  <si>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</si>
  <si>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</si>
  <si>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</si>
  <si>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</si>
  <si>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</si>
  <si>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</si>
  <si>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</si>
  <si>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</si>
  <si>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</si>
  <si>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</si>
  <si>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</si>
  <si>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</si>
  <si>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</si>
  <si>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</si>
  <si>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</si>
  <si>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</si>
  <si>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</si>
  <si>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</si>
  <si>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</si>
  <si>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</si>
  <si>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</si>
  <si>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</si>
  <si>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</si>
  <si>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</si>
  <si>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</si>
  <si>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</si>
  <si>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</si>
  <si>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</si>
  <si>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</si>
  <si>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</si>
  <si>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</si>
  <si>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</si>
  <si>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</si>
  <si>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</si>
  <si>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</si>
  <si>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</si>
  <si>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</si>
  <si>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</si>
  <si>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</si>
  <si>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</si>
  <si>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</si>
  <si>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</si>
  <si>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</si>
  <si>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</si>
  <si>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</si>
  <si>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</si>
  <si>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</si>
  <si>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</si>
  <si>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</si>
  <si>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</si>
  <si>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</si>
  <si>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</si>
  <si>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</si>
  <si>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</si>
  <si>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</si>
  <si>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</si>
  <si>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</si>
  <si>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</si>
  <si>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</si>
  <si>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</si>
  <si>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</si>
  <si>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</si>
  <si>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</si>
  <si>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</si>
  <si>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</si>
  <si>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</si>
  <si>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</si>
  <si>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</si>
  <si>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</si>
  <si>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</si>
  <si>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</si>
  <si>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</si>
  <si>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</si>
  <si>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</si>
  <si>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</si>
  <si>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</si>
  <si>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</si>
  <si>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</si>
  <si>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</si>
  <si>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</si>
  <si>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</si>
  <si>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</si>
  <si>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</si>
  <si>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</si>
  <si>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</si>
  <si>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</si>
  <si>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</si>
  <si>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</si>
  <si>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</si>
  <si>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</si>
  <si>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</si>
  <si>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</si>
  <si>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</si>
  <si>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</si>
  <si>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</si>
  <si>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</si>
  <si>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</si>
  <si>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</si>
  <si>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</si>
  <si>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</si>
  <si>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Life of America</t>
  </si>
  <si>
    <t>NEW ERA LIFE GRP</t>
  </si>
  <si>
    <t>00520</t>
  </si>
  <si>
    <t>2015</t>
  </si>
  <si>
    <t>11720 Katy Freeway Suite 1700 Houston, TX 77079</t>
  </si>
  <si>
    <t>860199949</t>
  </si>
  <si>
    <t>006574</t>
  </si>
  <si>
    <t>81132</t>
  </si>
  <si>
    <t>32681</t>
  </si>
  <si>
    <t>486</t>
  </si>
  <si>
    <t>Allocated by Earned Premium</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</si>
</sst>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173</v>
      </c>
    </row>
    <row r="13" spans="1:6" x14ac:dyDescent="0.2">
      <c r="B13" s="147" t="s">
        <v>50</v>
      </c>
      <c r="C13" s="480" t="s">
        <v>186</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D9" sqref="D9"/>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5133</v>
      </c>
      <c r="E5" s="213">
        <v>5133</v>
      </c>
      <c r="F5" s="213"/>
      <c r="G5" s="213"/>
      <c r="H5" s="213"/>
      <c r="I5" s="212"/>
      <c r="J5" s="212"/>
      <c r="K5" s="213"/>
      <c r="L5" s="213"/>
      <c r="M5" s="213"/>
      <c r="N5" s="213"/>
      <c r="O5" s="212"/>
      <c r="P5" s="212"/>
      <c r="Q5" s="213"/>
      <c r="R5" s="213"/>
      <c r="S5" s="213"/>
      <c r="T5" s="213"/>
      <c r="U5" s="212"/>
      <c r="V5" s="213"/>
      <c r="W5" s="213"/>
      <c r="X5" s="212"/>
      <c r="Y5" s="213"/>
      <c r="Z5" s="213"/>
      <c r="AA5" s="212"/>
      <c r="AB5" s="213"/>
      <c r="AC5" s="213"/>
      <c r="AD5" s="212"/>
      <c r="AE5" s="274"/>
      <c r="AF5" s="274"/>
      <c r="AG5" s="274"/>
      <c r="AH5" s="275"/>
      <c r="AI5" s="212"/>
      <c r="AJ5" s="274"/>
      <c r="AK5" s="274"/>
      <c r="AL5" s="274"/>
      <c r="AM5" s="275"/>
      <c r="AN5" s="212"/>
      <c r="AO5" s="213"/>
      <c r="AP5" s="213"/>
      <c r="AQ5" s="213"/>
      <c r="AR5" s="213"/>
      <c r="AS5" s="212"/>
      <c r="AT5" s="214"/>
      <c r="AU5" s="214"/>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v>-5019</v>
      </c>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58</v>
      </c>
      <c r="E12" s="213">
        <v>0</v>
      </c>
      <c r="F12" s="213"/>
      <c r="G12" s="213"/>
      <c r="H12" s="213"/>
      <c r="I12" s="212"/>
      <c r="J12" s="212"/>
      <c r="K12" s="213"/>
      <c r="L12" s="213"/>
      <c r="M12" s="213"/>
      <c r="N12" s="213"/>
      <c r="O12" s="212"/>
      <c r="P12" s="212"/>
      <c r="Q12" s="213"/>
      <c r="R12" s="213"/>
      <c r="S12" s="213"/>
      <c r="T12" s="213"/>
      <c r="U12" s="212"/>
      <c r="V12" s="213"/>
      <c r="W12" s="213"/>
      <c r="X12" s="212"/>
      <c r="Y12" s="213"/>
      <c r="Z12" s="213"/>
      <c r="AA12" s="212"/>
      <c r="AB12" s="213"/>
      <c r="AC12" s="213"/>
      <c r="AD12" s="212"/>
      <c r="AE12" s="274"/>
      <c r="AF12" s="274"/>
      <c r="AG12" s="274"/>
      <c r="AH12" s="275"/>
      <c r="AI12" s="212"/>
      <c r="AJ12" s="274"/>
      <c r="AK12" s="274"/>
      <c r="AL12" s="274"/>
      <c r="AM12" s="275"/>
      <c r="AN12" s="212"/>
      <c r="AO12" s="213"/>
      <c r="AP12" s="213"/>
      <c r="AQ12" s="213"/>
      <c r="AR12" s="213"/>
      <c r="AS12" s="212"/>
      <c r="AT12" s="214"/>
      <c r="AU12" s="214"/>
      <c r="AV12" s="291"/>
      <c r="AW12" s="296"/>
    </row>
    <row r="13" spans="1:49" ht="25.5" x14ac:dyDescent="0.2">
      <c r="B13" s="239" t="s">
        <v>230</v>
      </c>
      <c r="C13" s="203" t="s">
        <v>37</v>
      </c>
      <c r="D13" s="216"/>
      <c r="E13" s="217"/>
      <c r="F13" s="217"/>
      <c r="G13" s="268"/>
      <c r="H13" s="269"/>
      <c r="I13" s="216"/>
      <c r="J13" s="216"/>
      <c r="K13" s="217"/>
      <c r="L13" s="217"/>
      <c r="M13" s="268"/>
      <c r="N13" s="269"/>
      <c r="O13" s="216"/>
      <c r="P13" s="216"/>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c r="AU13" s="220"/>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v>-270</v>
      </c>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c r="E22" s="222"/>
      <c r="F22" s="222"/>
      <c r="G22" s="222"/>
      <c r="H22" s="222"/>
      <c r="I22" s="221"/>
      <c r="J22" s="221"/>
      <c r="K22" s="222"/>
      <c r="L22" s="222"/>
      <c r="M22" s="222"/>
      <c r="N22" s="222"/>
      <c r="O22" s="221"/>
      <c r="P22" s="221"/>
      <c r="Q22" s="222"/>
      <c r="R22" s="222"/>
      <c r="S22" s="222"/>
      <c r="T22" s="222"/>
      <c r="U22" s="221"/>
      <c r="V22" s="222"/>
      <c r="W22" s="222"/>
      <c r="X22" s="221"/>
      <c r="Y22" s="222"/>
      <c r="Z22" s="222"/>
      <c r="AA22" s="221"/>
      <c r="AB22" s="222"/>
      <c r="AC22" s="222"/>
      <c r="AD22" s="221"/>
      <c r="AE22" s="270"/>
      <c r="AF22" s="270"/>
      <c r="AG22" s="270"/>
      <c r="AH22" s="270"/>
      <c r="AI22" s="221"/>
      <c r="AJ22" s="270"/>
      <c r="AK22" s="270"/>
      <c r="AL22" s="270"/>
      <c r="AM22" s="270"/>
      <c r="AN22" s="221"/>
      <c r="AO22" s="222"/>
      <c r="AP22" s="222"/>
      <c r="AQ22" s="222"/>
      <c r="AR22" s="222"/>
      <c r="AS22" s="221"/>
      <c r="AT22" s="223"/>
      <c r="AU22" s="223"/>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0</v>
      </c>
      <c r="E25" s="217">
        <v>0</v>
      </c>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v>0</v>
      </c>
      <c r="E31" s="217">
        <v>0</v>
      </c>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v>0</v>
      </c>
      <c r="E35" s="217">
        <v>0</v>
      </c>
      <c r="F35" s="217"/>
      <c r="G35" s="217"/>
      <c r="H35" s="217"/>
      <c r="I35" s="216"/>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c r="AU44" s="226"/>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c r="AU45" s="220"/>
      <c r="AV45" s="220"/>
      <c r="AW45" s="297"/>
    </row>
    <row r="46" spans="1:49" x14ac:dyDescent="0.2">
      <c r="B46" s="245" t="s">
        <v>262</v>
      </c>
      <c r="C46" s="203" t="s">
        <v>20</v>
      </c>
      <c r="D46" s="216">
        <v>0</v>
      </c>
      <c r="E46" s="217">
        <v>0</v>
      </c>
      <c r="F46" s="217"/>
      <c r="G46" s="217"/>
      <c r="H46" s="217"/>
      <c r="I46" s="216"/>
      <c r="J46" s="216"/>
      <c r="K46" s="217"/>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c r="AU46" s="220"/>
      <c r="AV46" s="220"/>
      <c r="AW46" s="297"/>
    </row>
    <row r="47" spans="1:49" x14ac:dyDescent="0.2">
      <c r="B47" s="245" t="s">
        <v>263</v>
      </c>
      <c r="C47" s="203" t="s">
        <v>21</v>
      </c>
      <c r="D47" s="216">
        <v>-908</v>
      </c>
      <c r="E47" s="217">
        <v>-908</v>
      </c>
      <c r="F47" s="217"/>
      <c r="G47" s="217"/>
      <c r="H47" s="217"/>
      <c r="I47" s="216"/>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0</v>
      </c>
      <c r="E49" s="217">
        <v>0</v>
      </c>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v>35</v>
      </c>
      <c r="E51" s="217">
        <v>35</v>
      </c>
      <c r="F51" s="217"/>
      <c r="G51" s="217"/>
      <c r="H51" s="217"/>
      <c r="I51" s="216"/>
      <c r="J51" s="216"/>
      <c r="K51" s="217"/>
      <c r="L51" s="217"/>
      <c r="M51" s="217"/>
      <c r="N51" s="217"/>
      <c r="O51" s="216"/>
      <c r="P51" s="216"/>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1</v>
      </c>
      <c r="E56" s="229">
        <v>1</v>
      </c>
      <c r="F56" s="229"/>
      <c r="G56" s="229"/>
      <c r="H56" s="229"/>
      <c r="I56" s="228"/>
      <c r="J56" s="228"/>
      <c r="K56" s="229"/>
      <c r="L56" s="229"/>
      <c r="M56" s="229"/>
      <c r="N56" s="229"/>
      <c r="O56" s="228"/>
      <c r="P56" s="228"/>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c r="AU56" s="230"/>
      <c r="AV56" s="230"/>
      <c r="AW56" s="288"/>
    </row>
    <row r="57" spans="2:49" x14ac:dyDescent="0.2">
      <c r="B57" s="245" t="s">
        <v>272</v>
      </c>
      <c r="C57" s="203" t="s">
        <v>25</v>
      </c>
      <c r="D57" s="231">
        <v>2</v>
      </c>
      <c r="E57" s="232">
        <v>2</v>
      </c>
      <c r="F57" s="232"/>
      <c r="G57" s="232"/>
      <c r="H57" s="232"/>
      <c r="I57" s="231"/>
      <c r="J57" s="231"/>
      <c r="K57" s="232"/>
      <c r="L57" s="232"/>
      <c r="M57" s="232"/>
      <c r="N57" s="232"/>
      <c r="O57" s="231"/>
      <c r="P57" s="231"/>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c r="AU57" s="233"/>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c r="AU58" s="233"/>
      <c r="AV58" s="233"/>
      <c r="AW58" s="289"/>
    </row>
    <row r="59" spans="2:49" x14ac:dyDescent="0.2">
      <c r="B59" s="245" t="s">
        <v>274</v>
      </c>
      <c r="C59" s="203" t="s">
        <v>27</v>
      </c>
      <c r="D59" s="231">
        <v>24</v>
      </c>
      <c r="E59" s="232">
        <v>24</v>
      </c>
      <c r="F59" s="232"/>
      <c r="G59" s="232"/>
      <c r="H59" s="232"/>
      <c r="I59" s="231"/>
      <c r="J59" s="231"/>
      <c r="K59" s="232"/>
      <c r="L59" s="232"/>
      <c r="M59" s="232"/>
      <c r="N59" s="232"/>
      <c r="O59" s="231"/>
      <c r="P59" s="231"/>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c r="AU59" s="233"/>
      <c r="AV59" s="233"/>
      <c r="AW59" s="289"/>
    </row>
    <row r="60" spans="2:49" x14ac:dyDescent="0.2">
      <c r="B60" s="245" t="s">
        <v>275</v>
      </c>
      <c r="C60" s="203"/>
      <c r="D60" s="234">
        <v>2</v>
      </c>
      <c r="E60" s="235">
        <v>2</v>
      </c>
      <c r="F60" s="235"/>
      <c r="G60" s="235"/>
      <c r="H60" s="235"/>
      <c r="I60" s="234"/>
      <c r="J60" s="234"/>
      <c r="K60" s="235"/>
      <c r="L60" s="235"/>
      <c r="M60" s="235"/>
      <c r="N60" s="235"/>
      <c r="O60" s="234"/>
      <c r="P60" s="234"/>
      <c r="Q60" s="235"/>
      <c r="R60" s="235"/>
      <c r="S60" s="235"/>
      <c r="T60" s="235"/>
      <c r="U60" s="234"/>
      <c r="V60" s="235"/>
      <c r="W60" s="235"/>
      <c r="X60" s="234"/>
      <c r="Y60" s="235"/>
      <c r="Z60" s="235"/>
      <c r="AA60" s="234"/>
      <c r="AB60" s="235"/>
      <c r="AC60" s="235"/>
      <c r="AD60" s="234"/>
      <c r="AE60" s="283"/>
      <c r="AF60" s="283"/>
      <c r="AG60" s="283"/>
      <c r="AH60" s="284"/>
      <c r="AI60" s="234"/>
      <c r="AJ60" s="283"/>
      <c r="AK60" s="283"/>
      <c r="AL60" s="283"/>
      <c r="AM60" s="284"/>
      <c r="AN60" s="234"/>
      <c r="AO60" s="235"/>
      <c r="AP60" s="235"/>
      <c r="AQ60" s="235"/>
      <c r="AR60" s="235"/>
      <c r="AS60" s="234"/>
      <c r="AT60" s="236"/>
      <c r="AU60" s="236"/>
      <c r="AV60" s="236"/>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22" activePane="bottomRight" state="frozen"/>
      <selection activeCell="B1" sqref="B1"/>
      <selection pane="topRight" activeCell="B1" sqref="B1"/>
      <selection pane="bottomLeft" activeCell="B1" sqref="B1"/>
      <selection pane="bottomRight" activeCell="D54" sqref="D54:E54"/>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5133</v>
      </c>
      <c r="E5" s="326">
        <v>5119</v>
      </c>
      <c r="F5" s="326"/>
      <c r="G5" s="328"/>
      <c r="H5" s="328"/>
      <c r="I5" s="325"/>
      <c r="J5" s="325"/>
      <c r="K5" s="326"/>
      <c r="L5" s="326"/>
      <c r="M5" s="326"/>
      <c r="N5" s="326"/>
      <c r="O5" s="325"/>
      <c r="P5" s="325"/>
      <c r="Q5" s="326"/>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c r="AU5" s="327"/>
      <c r="AV5" s="369"/>
      <c r="AW5" s="373"/>
    </row>
    <row r="6" spans="2:49" x14ac:dyDescent="0.2">
      <c r="B6" s="343" t="s">
        <v>278</v>
      </c>
      <c r="C6" s="331" t="s">
        <v>8</v>
      </c>
      <c r="D6" s="318">
        <v>14</v>
      </c>
      <c r="E6" s="319">
        <v>14</v>
      </c>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c r="AU6" s="321"/>
      <c r="AV6" s="368"/>
      <c r="AW6" s="374"/>
    </row>
    <row r="7" spans="2:49" x14ac:dyDescent="0.2">
      <c r="B7" s="343" t="s">
        <v>279</v>
      </c>
      <c r="C7" s="331" t="s">
        <v>9</v>
      </c>
      <c r="D7" s="318">
        <v>14</v>
      </c>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0</v>
      </c>
      <c r="E23" s="362"/>
      <c r="F23" s="362"/>
      <c r="G23" s="362"/>
      <c r="H23" s="362"/>
      <c r="I23" s="364"/>
      <c r="J23" s="318"/>
      <c r="K23" s="362"/>
      <c r="L23" s="362"/>
      <c r="M23" s="362"/>
      <c r="N23" s="362"/>
      <c r="O23" s="364"/>
      <c r="P23" s="318"/>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c r="AU23" s="321"/>
      <c r="AV23" s="368"/>
      <c r="AW23" s="374"/>
    </row>
    <row r="24" spans="2:49" ht="28.5" customHeight="1" x14ac:dyDescent="0.2">
      <c r="B24" s="345" t="s">
        <v>114</v>
      </c>
      <c r="C24" s="331"/>
      <c r="D24" s="365"/>
      <c r="E24" s="319">
        <v>0</v>
      </c>
      <c r="F24" s="319"/>
      <c r="G24" s="319"/>
      <c r="H24" s="319"/>
      <c r="I24" s="318"/>
      <c r="J24" s="365"/>
      <c r="K24" s="319"/>
      <c r="L24" s="319"/>
      <c r="M24" s="319"/>
      <c r="N24" s="319"/>
      <c r="O24" s="318"/>
      <c r="P24" s="365"/>
      <c r="Q24" s="319"/>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0</v>
      </c>
      <c r="E26" s="362"/>
      <c r="F26" s="362"/>
      <c r="G26" s="362"/>
      <c r="H26" s="362"/>
      <c r="I26" s="364"/>
      <c r="J26" s="318"/>
      <c r="K26" s="362"/>
      <c r="L26" s="362"/>
      <c r="M26" s="362"/>
      <c r="N26" s="362"/>
      <c r="O26" s="364"/>
      <c r="P26" s="318"/>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c r="AU26" s="321"/>
      <c r="AV26" s="368"/>
      <c r="AW26" s="374"/>
    </row>
    <row r="27" spans="2:49" s="5" customFormat="1" ht="25.5" x14ac:dyDescent="0.2">
      <c r="B27" s="345" t="s">
        <v>85</v>
      </c>
      <c r="C27" s="331"/>
      <c r="D27" s="365"/>
      <c r="E27" s="319">
        <v>0</v>
      </c>
      <c r="F27" s="319"/>
      <c r="G27" s="319"/>
      <c r="H27" s="319"/>
      <c r="I27" s="318"/>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0</v>
      </c>
      <c r="E28" s="363"/>
      <c r="F28" s="363"/>
      <c r="G28" s="363"/>
      <c r="H28" s="363"/>
      <c r="I28" s="365"/>
      <c r="J28" s="318"/>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1365</v>
      </c>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c r="AU30" s="321"/>
      <c r="AV30" s="368"/>
      <c r="AW30" s="374"/>
    </row>
    <row r="31" spans="2:49" s="5" customFormat="1" ht="25.5" x14ac:dyDescent="0.2">
      <c r="B31" s="345" t="s">
        <v>84</v>
      </c>
      <c r="C31" s="331"/>
      <c r="D31" s="365"/>
      <c r="E31" s="319">
        <v>0</v>
      </c>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1307</v>
      </c>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6029</v>
      </c>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c r="AU34" s="321"/>
      <c r="AV34" s="368"/>
      <c r="AW34" s="374"/>
    </row>
    <row r="35" spans="2:49" s="5" customFormat="1" x14ac:dyDescent="0.2">
      <c r="B35" s="345" t="s">
        <v>91</v>
      </c>
      <c r="C35" s="331"/>
      <c r="D35" s="365"/>
      <c r="E35" s="319">
        <v>6029</v>
      </c>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6029</v>
      </c>
      <c r="E36" s="319">
        <v>6029</v>
      </c>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v>58</v>
      </c>
      <c r="E54" s="323">
        <v>0</v>
      </c>
      <c r="F54" s="323"/>
      <c r="G54" s="323"/>
      <c r="H54" s="323"/>
      <c r="I54" s="322"/>
      <c r="J54" s="322"/>
      <c r="K54" s="323"/>
      <c r="L54" s="323"/>
      <c r="M54" s="323"/>
      <c r="N54" s="323"/>
      <c r="O54" s="322"/>
      <c r="P54" s="322"/>
      <c r="Q54" s="323"/>
      <c r="R54" s="323"/>
      <c r="S54" s="323"/>
      <c r="T54" s="323"/>
      <c r="U54" s="322"/>
      <c r="V54" s="323"/>
      <c r="W54" s="323"/>
      <c r="X54" s="322"/>
      <c r="Y54" s="323"/>
      <c r="Z54" s="323"/>
      <c r="AA54" s="322"/>
      <c r="AB54" s="323"/>
      <c r="AC54" s="323"/>
      <c r="AD54" s="322"/>
      <c r="AE54" s="362"/>
      <c r="AF54" s="362"/>
      <c r="AG54" s="362"/>
      <c r="AH54" s="362"/>
      <c r="AI54" s="322"/>
      <c r="AJ54" s="362"/>
      <c r="AK54" s="362"/>
      <c r="AL54" s="362"/>
      <c r="AM54" s="362"/>
      <c r="AN54" s="322"/>
      <c r="AO54" s="323"/>
      <c r="AP54" s="323"/>
      <c r="AQ54" s="323"/>
      <c r="AR54" s="323"/>
      <c r="AS54" s="322"/>
      <c r="AT54" s="324"/>
      <c r="AU54" s="324"/>
      <c r="AV54" s="368"/>
      <c r="AW54" s="374"/>
    </row>
    <row r="55" spans="2:49" ht="25.5" x14ac:dyDescent="0.2">
      <c r="B55" s="348" t="s">
        <v>493</v>
      </c>
      <c r="C55" s="335" t="s">
        <v>28</v>
      </c>
      <c r="D55" s="322"/>
      <c r="E55" s="323"/>
      <c r="F55" s="323"/>
      <c r="G55" s="323"/>
      <c r="H55" s="323"/>
      <c r="I55" s="322"/>
      <c r="J55" s="322"/>
      <c r="K55" s="323"/>
      <c r="L55" s="323"/>
      <c r="M55" s="323"/>
      <c r="N55" s="323"/>
      <c r="O55" s="322"/>
      <c r="P55" s="322"/>
      <c r="Q55" s="323"/>
      <c r="R55" s="323"/>
      <c r="S55" s="323"/>
      <c r="T55" s="323"/>
      <c r="U55" s="322"/>
      <c r="V55" s="323"/>
      <c r="W55" s="323"/>
      <c r="X55" s="322"/>
      <c r="Y55" s="323"/>
      <c r="Z55" s="323"/>
      <c r="AA55" s="322"/>
      <c r="AB55" s="323"/>
      <c r="AC55" s="323"/>
      <c r="AD55" s="322"/>
      <c r="AE55" s="362"/>
      <c r="AF55" s="362"/>
      <c r="AG55" s="362"/>
      <c r="AH55" s="362"/>
      <c r="AI55" s="322"/>
      <c r="AJ55" s="362"/>
      <c r="AK55" s="362"/>
      <c r="AL55" s="362"/>
      <c r="AM55" s="362"/>
      <c r="AN55" s="322"/>
      <c r="AO55" s="323"/>
      <c r="AP55" s="323"/>
      <c r="AQ55" s="323"/>
      <c r="AR55" s="323"/>
      <c r="AS55" s="322"/>
      <c r="AT55" s="324"/>
      <c r="AU55" s="324"/>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E43" sqref="E43"/>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101</v>
      </c>
      <c r="D5" s="403">
        <v>-171</v>
      </c>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975</v>
      </c>
      <c r="D6" s="398">
        <v>0</v>
      </c>
      <c r="E6" s="400">
        <v>0</v>
      </c>
      <c r="F6" s="400">
        <f>+E6+D6+C6</f>
        <v>975</v>
      </c>
      <c r="G6" s="401"/>
      <c r="H6" s="397"/>
      <c r="I6" s="398"/>
      <c r="J6" s="400"/>
      <c r="K6" s="400"/>
      <c r="L6" s="401"/>
      <c r="M6" s="397"/>
      <c r="N6" s="398"/>
      <c r="O6" s="400"/>
      <c r="P6" s="400"/>
      <c r="Q6" s="397"/>
      <c r="R6" s="398"/>
      <c r="S6" s="400"/>
      <c r="T6" s="400"/>
      <c r="U6" s="397"/>
      <c r="V6" s="398"/>
      <c r="W6" s="400"/>
      <c r="X6" s="400"/>
      <c r="Y6" s="397"/>
      <c r="Z6" s="398"/>
      <c r="AA6" s="400"/>
      <c r="AB6" s="400"/>
      <c r="AC6" s="443"/>
      <c r="AD6" s="441"/>
      <c r="AE6" s="441"/>
      <c r="AF6" s="441"/>
      <c r="AG6" s="443"/>
      <c r="AH6" s="441"/>
      <c r="AI6" s="441"/>
      <c r="AJ6" s="441"/>
      <c r="AK6" s="397"/>
      <c r="AL6" s="398"/>
      <c r="AM6" s="400"/>
      <c r="AN6" s="430"/>
    </row>
    <row r="7" spans="1:40" x14ac:dyDescent="0.2">
      <c r="B7" s="415" t="s">
        <v>310</v>
      </c>
      <c r="C7" s="397"/>
      <c r="D7" s="398"/>
      <c r="E7" s="400"/>
      <c r="F7" s="400"/>
      <c r="G7" s="401"/>
      <c r="H7" s="397"/>
      <c r="I7" s="398"/>
      <c r="J7" s="400"/>
      <c r="K7" s="400"/>
      <c r="L7" s="401"/>
      <c r="M7" s="397"/>
      <c r="N7" s="398"/>
      <c r="O7" s="400"/>
      <c r="P7" s="400"/>
      <c r="Q7" s="397"/>
      <c r="R7" s="398"/>
      <c r="S7" s="400"/>
      <c r="T7" s="400"/>
      <c r="U7" s="397"/>
      <c r="V7" s="398"/>
      <c r="W7" s="400"/>
      <c r="X7" s="400"/>
      <c r="Y7" s="397"/>
      <c r="Z7" s="398"/>
      <c r="AA7" s="400"/>
      <c r="AB7" s="400"/>
      <c r="AC7" s="443"/>
      <c r="AD7" s="441"/>
      <c r="AE7" s="441"/>
      <c r="AF7" s="441"/>
      <c r="AG7" s="443"/>
      <c r="AH7" s="441"/>
      <c r="AI7" s="441"/>
      <c r="AJ7" s="441"/>
      <c r="AK7" s="397"/>
      <c r="AL7" s="398"/>
      <c r="AM7" s="400"/>
      <c r="AN7" s="430"/>
    </row>
    <row r="8" spans="1:40" x14ac:dyDescent="0.2">
      <c r="B8" s="415" t="s">
        <v>495</v>
      </c>
      <c r="C8" s="444"/>
      <c r="D8" s="398"/>
      <c r="E8" s="400"/>
      <c r="F8" s="400"/>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c r="F9" s="400"/>
      <c r="G9" s="401"/>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c r="F10" s="400"/>
      <c r="G10" s="401"/>
      <c r="H10" s="443"/>
      <c r="I10" s="398"/>
      <c r="J10" s="400"/>
      <c r="K10" s="400"/>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c r="F11" s="400"/>
      <c r="G11" s="450"/>
      <c r="H11" s="443"/>
      <c r="I11" s="398"/>
      <c r="J11" s="400"/>
      <c r="K11" s="400"/>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f>+C6</f>
        <v>975</v>
      </c>
      <c r="D12" s="400">
        <f t="shared" ref="D12:F12" si="0">+D6</f>
        <v>0</v>
      </c>
      <c r="E12" s="400">
        <f t="shared" si="0"/>
        <v>0</v>
      </c>
      <c r="F12" s="400">
        <f t="shared" si="0"/>
        <v>975</v>
      </c>
      <c r="G12" s="447"/>
      <c r="H12" s="399"/>
      <c r="I12" s="400"/>
      <c r="J12" s="400"/>
      <c r="K12" s="400"/>
      <c r="L12" s="447"/>
      <c r="M12" s="399"/>
      <c r="N12" s="400"/>
      <c r="O12" s="400"/>
      <c r="P12" s="400"/>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c r="R13" s="400"/>
      <c r="S13" s="400"/>
      <c r="T13" s="400"/>
      <c r="U13" s="399"/>
      <c r="V13" s="400"/>
      <c r="W13" s="400"/>
      <c r="X13" s="400"/>
      <c r="Y13" s="399"/>
      <c r="Z13" s="400"/>
      <c r="AA13" s="400"/>
      <c r="AB13" s="400"/>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7700</v>
      </c>
      <c r="D15" s="403">
        <v>5139</v>
      </c>
      <c r="E15" s="395">
        <v>5133</v>
      </c>
      <c r="F15" s="395">
        <f>+E15+D15+C15</f>
        <v>17972</v>
      </c>
      <c r="G15" s="396"/>
      <c r="H15" s="402"/>
      <c r="I15" s="403"/>
      <c r="J15" s="395"/>
      <c r="K15" s="395"/>
      <c r="L15" s="396"/>
      <c r="M15" s="402"/>
      <c r="N15" s="403"/>
      <c r="O15" s="395"/>
      <c r="P15" s="395"/>
      <c r="Q15" s="402"/>
      <c r="R15" s="403"/>
      <c r="S15" s="395"/>
      <c r="T15" s="395"/>
      <c r="U15" s="402"/>
      <c r="V15" s="403"/>
      <c r="W15" s="395"/>
      <c r="X15" s="395"/>
      <c r="Y15" s="402"/>
      <c r="Z15" s="403"/>
      <c r="AA15" s="395"/>
      <c r="AB15" s="395"/>
      <c r="AC15" s="455"/>
      <c r="AD15" s="454"/>
      <c r="AE15" s="454"/>
      <c r="AF15" s="454"/>
      <c r="AG15" s="455"/>
      <c r="AH15" s="454"/>
      <c r="AI15" s="454"/>
      <c r="AJ15" s="454"/>
      <c r="AK15" s="402"/>
      <c r="AL15" s="403"/>
      <c r="AM15" s="395"/>
      <c r="AN15" s="431"/>
    </row>
    <row r="16" spans="1:40" x14ac:dyDescent="0.2">
      <c r="B16" s="415" t="s">
        <v>311</v>
      </c>
      <c r="C16" s="397">
        <v>274</v>
      </c>
      <c r="D16" s="398">
        <v>0</v>
      </c>
      <c r="E16" s="400">
        <v>0</v>
      </c>
      <c r="F16" s="400">
        <f t="shared" ref="F16:F17" si="1">+E16+D16+C16</f>
        <v>274</v>
      </c>
      <c r="G16" s="401"/>
      <c r="H16" s="397"/>
      <c r="I16" s="398"/>
      <c r="J16" s="400"/>
      <c r="K16" s="400"/>
      <c r="L16" s="401"/>
      <c r="M16" s="397"/>
      <c r="N16" s="398"/>
      <c r="O16" s="400"/>
      <c r="P16" s="400"/>
      <c r="Q16" s="397"/>
      <c r="R16" s="398"/>
      <c r="S16" s="400"/>
      <c r="T16" s="400"/>
      <c r="U16" s="397"/>
      <c r="V16" s="398"/>
      <c r="W16" s="400"/>
      <c r="X16" s="400"/>
      <c r="Y16" s="397"/>
      <c r="Z16" s="398"/>
      <c r="AA16" s="400"/>
      <c r="AB16" s="400"/>
      <c r="AC16" s="443"/>
      <c r="AD16" s="441"/>
      <c r="AE16" s="441"/>
      <c r="AF16" s="441"/>
      <c r="AG16" s="443"/>
      <c r="AH16" s="441"/>
      <c r="AI16" s="441"/>
      <c r="AJ16" s="441"/>
      <c r="AK16" s="397"/>
      <c r="AL16" s="398"/>
      <c r="AM16" s="400"/>
      <c r="AN16" s="430"/>
    </row>
    <row r="17" spans="1:40" s="65" customFormat="1" x14ac:dyDescent="0.2">
      <c r="A17" s="108"/>
      <c r="B17" s="416" t="s">
        <v>318</v>
      </c>
      <c r="C17" s="399">
        <f>+C15-C16</f>
        <v>7426</v>
      </c>
      <c r="D17" s="400">
        <f t="shared" ref="D17:E17" si="2">+D15-D16</f>
        <v>5139</v>
      </c>
      <c r="E17" s="400">
        <f t="shared" si="2"/>
        <v>5133</v>
      </c>
      <c r="F17" s="400">
        <f t="shared" si="1"/>
        <v>17698</v>
      </c>
      <c r="G17" s="450"/>
      <c r="H17" s="399"/>
      <c r="I17" s="400"/>
      <c r="J17" s="400"/>
      <c r="K17" s="400"/>
      <c r="L17" s="450"/>
      <c r="M17" s="399"/>
      <c r="N17" s="400"/>
      <c r="O17" s="400"/>
      <c r="P17" s="400"/>
      <c r="Q17" s="399"/>
      <c r="R17" s="400"/>
      <c r="S17" s="400"/>
      <c r="T17" s="400"/>
      <c r="U17" s="399"/>
      <c r="V17" s="400"/>
      <c r="W17" s="400"/>
      <c r="X17" s="400"/>
      <c r="Y17" s="399"/>
      <c r="Z17" s="400"/>
      <c r="AA17" s="400"/>
      <c r="AB17" s="400"/>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3</v>
      </c>
      <c r="D38" s="405">
        <v>2</v>
      </c>
      <c r="E38" s="432">
        <v>2</v>
      </c>
      <c r="F38" s="432">
        <v>7</v>
      </c>
      <c r="G38" s="448"/>
      <c r="H38" s="404"/>
      <c r="I38" s="405"/>
      <c r="J38" s="432"/>
      <c r="K38" s="432"/>
      <c r="L38" s="448"/>
      <c r="M38" s="404"/>
      <c r="N38" s="405"/>
      <c r="O38" s="432"/>
      <c r="P38" s="432"/>
      <c r="Q38" s="404"/>
      <c r="R38" s="405"/>
      <c r="S38" s="432"/>
      <c r="T38" s="432"/>
      <c r="U38" s="404"/>
      <c r="V38" s="405"/>
      <c r="W38" s="432"/>
      <c r="X38" s="432"/>
      <c r="Y38" s="404"/>
      <c r="Z38" s="405"/>
      <c r="AA38" s="432"/>
      <c r="AB38" s="432"/>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c r="L39" s="461"/>
      <c r="M39" s="459"/>
      <c r="N39" s="460"/>
      <c r="O39" s="460"/>
      <c r="P39" s="439"/>
      <c r="Q39" s="459"/>
      <c r="R39" s="460"/>
      <c r="S39" s="460"/>
      <c r="T39" s="439"/>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c r="L41" s="447"/>
      <c r="M41" s="443"/>
      <c r="N41" s="441"/>
      <c r="O41" s="441"/>
      <c r="P41" s="434"/>
      <c r="Q41" s="443"/>
      <c r="R41" s="441"/>
      <c r="S41" s="441"/>
      <c r="T41" s="434"/>
      <c r="U41" s="443"/>
      <c r="V41" s="441"/>
      <c r="W41" s="441"/>
      <c r="X41" s="434"/>
      <c r="Y41" s="443"/>
      <c r="Z41" s="441"/>
      <c r="AA41" s="441"/>
      <c r="AB41" s="434"/>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c r="L42" s="447"/>
      <c r="M42" s="443"/>
      <c r="N42" s="441"/>
      <c r="O42" s="441"/>
      <c r="P42" s="436"/>
      <c r="Q42" s="443"/>
      <c r="R42" s="441"/>
      <c r="S42" s="441"/>
      <c r="T42" s="436"/>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c r="D45" s="436"/>
      <c r="E45" s="436"/>
      <c r="F45" s="436"/>
      <c r="G45" s="447"/>
      <c r="H45" s="438"/>
      <c r="I45" s="436"/>
      <c r="J45" s="436"/>
      <c r="K45" s="436"/>
      <c r="L45" s="447"/>
      <c r="M45" s="438"/>
      <c r="N45" s="436"/>
      <c r="O45" s="436"/>
      <c r="P45" s="436"/>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c r="G47" s="447"/>
      <c r="H47" s="443"/>
      <c r="I47" s="441"/>
      <c r="J47" s="441"/>
      <c r="K47" s="436"/>
      <c r="L47" s="447"/>
      <c r="M47" s="443"/>
      <c r="N47" s="441"/>
      <c r="O47" s="441"/>
      <c r="P47" s="436"/>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c r="G48" s="447"/>
      <c r="H48" s="443"/>
      <c r="I48" s="441"/>
      <c r="J48" s="441"/>
      <c r="K48" s="436"/>
      <c r="L48" s="447"/>
      <c r="M48" s="443"/>
      <c r="N48" s="441"/>
      <c r="O48" s="441"/>
      <c r="P48" s="436"/>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c r="D50" s="407"/>
      <c r="E50" s="407"/>
      <c r="F50" s="407"/>
      <c r="G50" s="448"/>
      <c r="H50" s="406"/>
      <c r="I50" s="407"/>
      <c r="J50" s="407"/>
      <c r="K50" s="407"/>
      <c r="L50" s="448"/>
      <c r="M50" s="406"/>
      <c r="N50" s="407"/>
      <c r="O50" s="407"/>
      <c r="P50" s="407"/>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c r="G51" s="447"/>
      <c r="H51" s="444"/>
      <c r="I51" s="442"/>
      <c r="J51" s="442"/>
      <c r="K51" s="436"/>
      <c r="L51" s="447"/>
      <c r="M51" s="444"/>
      <c r="N51" s="442"/>
      <c r="O51" s="442"/>
      <c r="P51" s="436"/>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c r="G52" s="447"/>
      <c r="H52" s="443"/>
      <c r="I52" s="441"/>
      <c r="J52" s="441"/>
      <c r="K52" s="400"/>
      <c r="L52" s="447"/>
      <c r="M52" s="443"/>
      <c r="N52" s="441"/>
      <c r="O52" s="441"/>
      <c r="P52" s="400"/>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c r="G53" s="447"/>
      <c r="H53" s="443"/>
      <c r="I53" s="441"/>
      <c r="J53" s="441"/>
      <c r="K53" s="400"/>
      <c r="L53" s="447"/>
      <c r="M53" s="443"/>
      <c r="N53" s="441"/>
      <c r="O53" s="441"/>
      <c r="P53" s="400"/>
      <c r="Q53" s="443"/>
      <c r="R53" s="441"/>
      <c r="S53" s="441"/>
      <c r="T53" s="400"/>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18" sqref="C18"/>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1</v>
      </c>
      <c r="D4" s="104"/>
      <c r="E4" s="104"/>
      <c r="F4" s="104"/>
      <c r="G4" s="104"/>
      <c r="H4" s="104"/>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v>0</v>
      </c>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v>0</v>
      </c>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c r="D11" s="97"/>
      <c r="E11" s="97"/>
      <c r="F11" s="97"/>
      <c r="G11" s="97"/>
      <c r="H11" s="97"/>
      <c r="I11" s="178"/>
      <c r="J11" s="178"/>
      <c r="K11" s="196"/>
    </row>
    <row r="12" spans="2:11" x14ac:dyDescent="0.2">
      <c r="B12" s="124" t="s">
        <v>93</v>
      </c>
      <c r="C12" s="94">
        <v>0</v>
      </c>
      <c r="D12" s="95"/>
      <c r="E12" s="95"/>
      <c r="F12" s="95"/>
      <c r="G12" s="95"/>
      <c r="H12" s="95"/>
      <c r="I12" s="177"/>
      <c r="J12" s="177"/>
      <c r="K12" s="197"/>
    </row>
    <row r="13" spans="2:11" x14ac:dyDescent="0.2">
      <c r="B13" s="124" t="s">
        <v>94</v>
      </c>
      <c r="C13" s="94">
        <v>0</v>
      </c>
      <c r="D13" s="95"/>
      <c r="E13" s="95"/>
      <c r="F13" s="95"/>
      <c r="G13" s="95"/>
      <c r="H13" s="95"/>
      <c r="I13" s="177"/>
      <c r="J13" s="177"/>
      <c r="K13" s="197"/>
    </row>
    <row r="14" spans="2:11" x14ac:dyDescent="0.2">
      <c r="B14" s="124" t="s">
        <v>95</v>
      </c>
      <c r="C14" s="94">
        <v>0</v>
      </c>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v>0</v>
      </c>
      <c r="D16" s="99"/>
      <c r="E16" s="99"/>
      <c r="F16" s="99"/>
      <c r="G16" s="99"/>
      <c r="H16" s="99"/>
      <c r="I16" s="178"/>
      <c r="J16" s="178"/>
      <c r="K16" s="186"/>
    </row>
    <row r="17" spans="2:12" s="5" customFormat="1" x14ac:dyDescent="0.2">
      <c r="B17" s="124" t="s">
        <v>203</v>
      </c>
      <c r="C17" s="94">
        <v>0</v>
      </c>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6" activePane="bottomRight" state="frozen"/>
      <selection activeCell="B1" sqref="B1"/>
      <selection pane="topRight" activeCell="B1" sqref="B1"/>
      <selection pane="bottomLeft" activeCell="B1" sqref="B1"/>
      <selection pane="bottomRight" activeCell="D175" sqref="D175"/>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t="s">
        <v>506</v>
      </c>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8" t="s">
        <v>506</v>
      </c>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8" t="s">
        <v>506</v>
      </c>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8" t="s">
        <v>506</v>
      </c>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8" t="s">
        <v>506</v>
      </c>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8" t="s">
        <v>506</v>
      </c>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8" t="s">
        <v>506</v>
      </c>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Henry W. Hu</cp:lastModifiedBy>
  <cp:lastPrinted>2014-12-18T11:24:00Z</cp:lastPrinted>
  <dcterms:created xsi:type="dcterms:W3CDTF">2012-03-15T16:14:51Z</dcterms:created>
  <dcterms:modified xsi:type="dcterms:W3CDTF">2016-07-20T20:31:51Z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