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<sst xmlns="http://schemas.openxmlformats.org/spreadsheetml/2006/main" count="614" uniqueCount="505">
  <si>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</si>
  <si>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</si>
  <si>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</si>
  <si>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</si>
  <si>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</si>
  <si>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</si>
  <si>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</si>
  <si>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</si>
  <si>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</si>
  <si>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</si>
  <si>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</si>
  <si>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</si>
  <si>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</si>
  <si>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</si>
  <si>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</si>
  <si>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</si>
  <si>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</si>
  <si>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</si>
  <si>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</si>
  <si>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</si>
  <si>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</si>
  <si>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</si>
  <si>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</si>
  <si>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</si>
  <si>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</si>
  <si>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</si>
  <si>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</si>
  <si>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</si>
  <si>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</si>
  <si>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</si>
  <si>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</si>
  <si>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</si>
  <si>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</si>
  <si>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</si>
  <si>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</si>
  <si>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</si>
  <si>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</si>
  <si>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</si>
  <si>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</si>
  <si>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</si>
  <si>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</si>
  <si>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</si>
  <si>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</si>
  <si>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</si>
  <si>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</si>
  <si>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</si>
  <si>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</si>
  <si>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</si>
  <si>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</si>
  <si>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</si>
  <si>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</si>
  <si>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</si>
  <si>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</si>
  <si>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</si>
  <si>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</si>
  <si>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</si>
  <si>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</si>
  <si>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</si>
  <si>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</si>
  <si>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</si>
  <si>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</si>
  <si>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</si>
  <si>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</si>
  <si>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</si>
  <si>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</si>
  <si>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</si>
  <si>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</si>
  <si>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</si>
  <si>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</si>
  <si>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</si>
  <si>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</si>
  <si>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</si>
  <si>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</si>
  <si>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</si>
  <si>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</si>
  <si>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</si>
  <si>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</si>
  <si>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</si>
  <si>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</si>
  <si>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</si>
  <si>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</si>
  <si>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</si>
  <si>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</si>
  <si>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</si>
  <si>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</si>
  <si>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</si>
  <si>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</si>
  <si>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</si>
  <si>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</si>
  <si>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</si>
  <si>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</si>
  <si>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</si>
  <si>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</si>
  <si>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</si>
  <si>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</si>
  <si>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</si>
  <si>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</si>
  <si>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</si>
  <si>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</si>
  <si>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</si>
  <si>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</si>
  <si>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</si>
  <si>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</si>
  <si>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</si>
  <si>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</si>
  <si>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</si>
  <si>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</si>
  <si>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</si>
  <si>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</si>
  <si>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</si>
  <si>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</si>
  <si>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</si>
  <si>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</si>
  <si>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</si>
  <si>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</si>
  <si>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</si>
  <si>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</si>
  <si>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</si>
  <si>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</si>
  <si>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</si>
  <si>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</si>
  <si>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</si>
  <si>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</si>
  <si>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</si>
  <si>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</si>
  <si>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</si>
  <si>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</si>
  <si>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</si>
  <si>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</si>
  <si>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</si>
  <si>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</si>
  <si>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</si>
  <si>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</si>
  <si>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</si>
  <si>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</si>
  <si>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</si>
  <si>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</si>
  <si>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</si>
  <si>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</si>
  <si>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</si>
  <si>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</si>
  <si>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</si>
  <si>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</si>
  <si>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</si>
  <si>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</si>
  <si>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</si>
  <si>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</si>
  <si>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</si>
  <si>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</si>
  <si>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</si>
  <si>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</si>
  <si>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</si>
  <si>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</si>
  <si>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</si>
  <si>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</si>
  <si>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</si>
  <si>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</si>
  <si>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</si>
  <si>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</si>
  <si>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</si>
  <si>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</si>
  <si>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</si>
  <si>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</si>
  <si>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</si>
  <si>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</si>
  <si>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</si>
  <si>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</si>
  <si>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</si>
  <si>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</si>
  <si>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</si>
  <si>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</si>
  <si>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</si>
  <si>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</si>
  <si>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</si>
  <si>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</si>
  <si>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</si>
  <si>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</si>
  <si>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</si>
  <si>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</si>
  <si>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</si>
  <si>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</si>
  <si>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</si>
  <si>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</si>
  <si>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</si>
  <si>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</si>
  <si>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</si>
  <si>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</si>
  <si>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</si>
  <si>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</si>
  <si>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</si>
  <si>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</si>
  <si>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</si>
  <si>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</si>
  <si>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</si>
  <si>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</si>
  <si>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</si>
  <si>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</si>
  <si>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</si>
  <si>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</si>
  <si>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</si>
  <si>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</si>
  <si>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</si>
  <si>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</si>
  <si>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</si>
  <si>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</si>
  <si>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</si>
  <si>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</si>
  <si>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</si>
  <si>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</si>
  <si>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</si>
  <si>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</si>
  <si>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</si>
  <si>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</si>
  <si>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</si>
  <si>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</si>
  <si>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</si>
  <si>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</si>
  <si>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</si>
  <si>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</si>
  <si>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</si>
  <si>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</si>
  <si>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</si>
  <si>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</si>
  <si>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</si>
  <si>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</si>
  <si>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</si>
  <si>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</si>
  <si>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</si>
  <si>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</si>
  <si>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</si>
  <si>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</si>
  <si>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</si>
  <si>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</si>
  <si>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</si>
  <si>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</si>
  <si>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</si>
  <si>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</si>
  <si>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</si>
  <si>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</si>
  <si>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</si>
  <si>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</si>
  <si>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</si>
  <si>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</si>
  <si>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</si>
  <si>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</si>
  <si>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</si>
  <si>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</si>
  <si>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</si>
  <si>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</si>
  <si>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</si>
  <si>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</si>
  <si>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</si>
  <si>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</si>
  <si>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</si>
  <si>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</si>
  <si>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</si>
  <si>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</si>
  <si>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</si>
  <si>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</si>
  <si>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</si>
  <si>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</si>
  <si>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</si>
  <si>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</si>
  <si>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</si>
  <si>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</si>
  <si>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</si>
  <si>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</si>
  <si>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</si>
  <si>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</si>
  <si>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</si>
  <si>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</si>
  <si>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</si>
  <si>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</si>
  <si>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</si>
  <si>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</si>
  <si>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</si>
  <si>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</si>
  <si>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</si>
  <si>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</si>
  <si>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</si>
  <si>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</si>
  <si>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</si>
  <si>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</si>
  <si>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</si>
  <si>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</si>
  <si>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</si>
  <si>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</si>
  <si>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</si>
  <si>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</si>
  <si>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</si>
  <si>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</si>
  <si>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</si>
  <si>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</si>
  <si>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</si>
  <si>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</si>
  <si>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</si>
  <si>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</si>
  <si>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</si>
  <si>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</si>
  <si>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</si>
  <si>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</si>
  <si>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</si>
  <si>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</si>
  <si>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</si>
  <si>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</si>
  <si>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</si>
  <si>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</si>
  <si>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</si>
  <si>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</si>
  <si>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</si>
  <si>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</si>
  <si>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</si>
  <si>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</si>
  <si>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</si>
  <si>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</si>
  <si>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</si>
  <si>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</si>
  <si>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</si>
  <si>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</si>
  <si>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</si>
  <si>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</si>
  <si>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</si>
  <si>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</si>
  <si>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</si>
  <si>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</si>
  <si>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</si>
  <si>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</si>
  <si>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</si>
  <si>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</si>
  <si>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</si>
  <si>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</si>
  <si>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</si>
  <si>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</si>
  <si>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</si>
  <si>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</si>
  <si>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</si>
  <si>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</si>
  <si>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</si>
  <si>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</si>
  <si>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</si>
  <si>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</si>
  <si>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</si>
  <si>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</si>
  <si>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</si>
  <si>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</si>
  <si>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</si>
  <si>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</si>
  <si>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</si>
  <si>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</si>
  <si>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</si>
  <si>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</si>
  <si>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</si>
  <si>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</si>
  <si>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</si>
  <si>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</si>
  <si>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</si>
  <si>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</si>
  <si>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</si>
  <si>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</si>
  <si>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</si>
  <si>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</si>
  <si>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</si>
  <si>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</si>
  <si>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</si>
  <si>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</si>
  <si>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</si>
  <si>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</si>
  <si>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</si>
  <si>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</si>
  <si>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</si>
  <si>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</si>
  <si>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</si>
  <si>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</si>
  <si>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</si>
  <si>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</si>
  <si>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</si>
  <si>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</si>
  <si>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</si>
  <si>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</si>
  <si>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</si>
  <si>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</si>
  <si>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</si>
  <si>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</si>
  <si>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</si>
  <si>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</si>
  <si>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</si>
  <si>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</si>
  <si>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</si>
  <si>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</si>
  <si>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</si>
  <si>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</si>
  <si>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</si>
  <si>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</si>
  <si>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</si>
  <si>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</si>
  <si>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</si>
  <si>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</si>
  <si>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</si>
  <si>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</si>
  <si>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</si>
  <si>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</si>
  <si>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</si>
  <si>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</si>
  <si>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</si>
  <si>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</si>
  <si>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</si>
  <si>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</si>
  <si>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</si>
  <si>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</si>
  <si>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</si>
  <si>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</si>
  <si>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</si>
  <si>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</si>
  <si>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</si>
  <si>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</si>
  <si>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</si>
  <si>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</si>
  <si>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</si>
  <si>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</si>
  <si>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</si>
  <si>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</si>
  <si>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</si>
  <si>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</si>
  <si>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</si>
  <si>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</si>
  <si>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</si>
  <si>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</si>
  <si>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</si>
  <si>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</si>
  <si>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</si>
  <si>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</si>
  <si>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</si>
  <si>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</si>
  <si>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</si>
  <si>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</si>
  <si>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</si>
  <si>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</si>
  <si>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</si>
  <si>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</si>
  <si>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</si>
  <si>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</si>
  <si>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</si>
  <si>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</si>
  <si>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</si>
  <si>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</si>
  <si>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</si>
  <si>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</si>
  <si>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</si>
  <si>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</si>
  <si>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</si>
  <si>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</si>
  <si>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</si>
  <si>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</si>
  <si>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</si>
  <si>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</si>
  <si>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</si>
  <si>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</si>
  <si>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</si>
  <si>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</si>
  <si>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</si>
  <si>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</si>
  <si>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</si>
  <si>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</si>
  <si>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</si>
  <si>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</si>
  <si>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</si>
  <si>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</si>
  <si>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</si>
  <si>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</si>
  <si>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</si>
  <si>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</si>
  <si>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</si>
  <si>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</si>
  <si>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</si>
  <si>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</si>
  <si>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</si>
  <si>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</si>
  <si>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</si>
  <si>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</si>
  <si>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</si>
  <si>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</si>
  <si>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</si>
  <si>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</si>
  <si>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</si>
  <si>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</si>
  <si>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</si>
  <si>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</si>
  <si>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</si>
  <si>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</si>
  <si>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</si>
  <si>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</si>
  <si>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</si>
  <si>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</si>
  <si>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</si>
  <si>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</si>
  <si>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</si>
  <si>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</si>
  <si>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</si>
  <si>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</si>
  <si>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</si>
  <si>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</si>
  <si>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</si>
  <si>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65647</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</si>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</sst>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New_Mexic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86525.58</v>
          </cell>
        </row>
        <row r="62">
          <cell r="AW62">
            <v>30283.95</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S54" sqref="AS5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-22396.363839693076</v>
      </c>
      <c r="E5" s="106">
        <v>-22396.363839693076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2600324.3638396929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-56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147943.8600000001</v>
      </c>
      <c r="E12" s="106">
        <v>66273.40000000014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2638154.920000005</v>
      </c>
      <c r="AU12" s="107">
        <v>0</v>
      </c>
      <c r="AV12" s="312"/>
      <c r="AW12" s="317"/>
    </row>
    <row r="13" spans="1:49" ht="25.35" x14ac:dyDescent="0.4">
      <c r="B13" s="155" t="s">
        <v>230</v>
      </c>
      <c r="C13" s="62" t="s">
        <v>37</v>
      </c>
      <c r="D13" s="109">
        <v>22192.240000000002</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-38591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-4373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-828.020458809106</v>
      </c>
      <c r="E25" s="110">
        <v>-828.020458809106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639010.6709636274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16150.182578344351</v>
      </c>
      <c r="E31" s="110">
        <v>16150.182578344351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65362.001426314782</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-22.112523601398479</v>
      </c>
      <c r="E44" s="118">
        <v>-22.112523601398479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-24955.609939025406</v>
      </c>
      <c r="E45" s="110">
        <v>-24955.609939025406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15033.8526332087</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-833</v>
      </c>
      <c r="E47" s="110">
        <v>-833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161406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837.94948300045701</v>
      </c>
      <c r="E49" s="110">
        <v>837.94948300045701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3009.0786155115875</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21936.010666353115</v>
      </c>
      <c r="E51" s="110">
        <v>21936.010666353115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606309.47383936797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2903</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3048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77</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36495</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3041.2215333333334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857766+'[1]Pt 1 Summary of Data'!$AW$61</f>
        <v>944291.58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-736122+'[1]Pt 1 Summary of Data'!$AW$62</f>
        <v>-705838.05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-22396.363839693076</v>
      </c>
      <c r="E5" s="118">
        <v>-22396.363839693076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2613609.3638396929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488859</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502144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315</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168</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550839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987202</v>
      </c>
      <c r="AU23" s="113"/>
      <c r="AV23" s="311"/>
      <c r="AW23" s="318"/>
    </row>
    <row r="24" spans="2:49" ht="28.5" customHeight="1" x14ac:dyDescent="0.4">
      <c r="B24" s="178" t="s">
        <v>114</v>
      </c>
      <c r="C24" s="133"/>
      <c r="D24" s="293"/>
      <c r="E24" s="110">
        <v>-381799.27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26030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94791</v>
      </c>
      <c r="AU26" s="113"/>
      <c r="AV26" s="311"/>
      <c r="AW26" s="318"/>
    </row>
    <row r="27" spans="2:49" s="5" customFormat="1" ht="25.35" x14ac:dyDescent="0.4">
      <c r="B27" s="178" t="s">
        <v>85</v>
      </c>
      <c r="C27" s="133"/>
      <c r="D27" s="293"/>
      <c r="E27" s="110">
        <v>-419770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433070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99355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1508</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4569663</v>
      </c>
      <c r="AU30" s="113"/>
      <c r="AV30" s="311"/>
      <c r="AW30" s="318"/>
    </row>
    <row r="31" spans="2:49" s="5" customFormat="1" ht="25.35" x14ac:dyDescent="0.4">
      <c r="B31" s="178" t="s">
        <v>84</v>
      </c>
      <c r="C31" s="133"/>
      <c r="D31" s="293"/>
      <c r="E31" s="110">
        <v>7429.81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25694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4455371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37800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15739132</v>
      </c>
      <c r="AU34" s="113"/>
      <c r="AV34" s="311"/>
      <c r="AW34" s="318"/>
    </row>
    <row r="35" spans="2:49" s="5" customFormat="1" x14ac:dyDescent="0.4">
      <c r="B35" s="178" t="s">
        <v>91</v>
      </c>
      <c r="C35" s="133"/>
      <c r="D35" s="293"/>
      <c r="E35" s="110">
        <v>37800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28402</v>
      </c>
      <c r="E36" s="110">
        <v>28402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14162522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-281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183229</v>
      </c>
      <c r="AU38" s="113"/>
      <c r="AV38" s="311"/>
      <c r="AW38" s="318"/>
    </row>
    <row r="39" spans="2:49" ht="28.2" customHeight="1" x14ac:dyDescent="0.4">
      <c r="B39" s="178" t="s">
        <v>86</v>
      </c>
      <c r="C39" s="133"/>
      <c r="D39" s="293"/>
      <c r="E39" s="110">
        <v>-281</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29611</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618916</v>
      </c>
      <c r="AU41" s="113"/>
      <c r="AV41" s="311"/>
      <c r="AW41" s="318"/>
    </row>
    <row r="42" spans="2:49" s="5" customFormat="1" x14ac:dyDescent="0.4">
      <c r="B42" s="178" t="s">
        <v>92</v>
      </c>
      <c r="C42" s="133"/>
      <c r="D42" s="293"/>
      <c r="E42" s="110">
        <v>851295.8600000001</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11092.139999999901</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837549.07999999495</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183</v>
      </c>
      <c r="AU49" s="113"/>
      <c r="AV49" s="311"/>
      <c r="AW49" s="318"/>
    </row>
    <row r="50" spans="2:49" x14ac:dyDescent="0.4">
      <c r="B50" s="176" t="s">
        <v>119</v>
      </c>
      <c r="C50" s="133" t="s">
        <v>34</v>
      </c>
      <c r="D50" s="109">
        <v>695</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202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147943.8600000001</v>
      </c>
      <c r="E54" s="115">
        <v>66273.40000000014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2638154.920000005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1697245</v>
      </c>
      <c r="D5" s="118">
        <v>1734191.3779649998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1724815</v>
      </c>
      <c r="D6" s="110">
        <v>1739272.0779649997</v>
      </c>
      <c r="E6" s="115">
        <v>66273.40000000014</v>
      </c>
      <c r="F6" s="115">
        <v>3530360.4779650001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1724815</v>
      </c>
      <c r="D12" s="115">
        <v>1739272.0779649997</v>
      </c>
      <c r="E12" s="115">
        <v>66273.40000000014</v>
      </c>
      <c r="F12" s="115">
        <v>3530360.4779650001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1567505</v>
      </c>
      <c r="D15" s="118">
        <v>1535054</v>
      </c>
      <c r="E15" s="106">
        <v>-22396.363839693076</v>
      </c>
      <c r="F15" s="106">
        <v>3080162.6361603071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84224</v>
      </c>
      <c r="D16" s="110">
        <v>55167</v>
      </c>
      <c r="E16" s="115">
        <v>15322.162119535245</v>
      </c>
      <c r="F16" s="115">
        <v>154713.16211953523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1483281</v>
      </c>
      <c r="D17" s="115">
        <v>1479887</v>
      </c>
      <c r="E17" s="115">
        <v>-37718.525959228326</v>
      </c>
      <c r="F17" s="115">
        <v>2925449.4740407718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423</v>
      </c>
      <c r="D37" s="122">
        <v>356</v>
      </c>
      <c r="E37" s="256">
        <v>1</v>
      </c>
      <c r="F37" s="256">
        <v>780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