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<sst xmlns="http://schemas.openxmlformats.org/spreadsheetml/2006/main" count="608" uniqueCount="505">
  <si>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</si>
  <si>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</si>
  <si>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</si>
  <si>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</si>
  <si>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</si>
  <si>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</si>
  <si>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</si>
  <si>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</si>
  <si>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</si>
  <si>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</si>
  <si>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</si>
  <si>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</si>
  <si>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</si>
  <si>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</si>
  <si>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</si>
  <si>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</si>
  <si>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</si>
  <si>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</si>
  <si>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</si>
  <si>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</si>
  <si>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</si>
  <si>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</si>
  <si>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</si>
  <si>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</si>
  <si>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</si>
  <si>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</si>
  <si>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</si>
  <si>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</si>
  <si>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</si>
  <si>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</si>
  <si>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</si>
  <si>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</si>
  <si>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</si>
  <si>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</si>
  <si>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</si>
  <si>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</si>
  <si>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</si>
  <si>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</si>
  <si>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</si>
  <si>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</si>
  <si>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</si>
  <si>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</si>
  <si>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</si>
  <si>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</si>
  <si>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</si>
  <si>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</si>
  <si>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</si>
  <si>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</si>
  <si>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</si>
  <si>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</si>
  <si>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</si>
  <si>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</si>
  <si>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</si>
  <si>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</si>
  <si>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</si>
  <si>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</si>
  <si>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</si>
  <si>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</si>
  <si>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</si>
  <si>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</si>
  <si>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</si>
  <si>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</si>
  <si>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</si>
  <si>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</si>
  <si>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</si>
  <si>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</si>
  <si>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</si>
  <si>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</si>
  <si>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</si>
  <si>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</si>
  <si>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</si>
  <si>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</si>
  <si>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</si>
  <si>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</si>
  <si>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</si>
  <si>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</si>
  <si>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</si>
  <si>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</si>
  <si>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</si>
  <si>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</si>
  <si>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</si>
  <si>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</si>
  <si>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</si>
  <si>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</si>
  <si>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</si>
  <si>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</si>
  <si>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</si>
  <si>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</si>
  <si>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</si>
  <si>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</si>
  <si>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</si>
  <si>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</si>
  <si>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</si>
  <si>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</si>
  <si>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</si>
  <si>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</si>
  <si>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</si>
  <si>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</si>
  <si>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</si>
  <si>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</si>
  <si>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</si>
  <si>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</si>
  <si>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</si>
  <si>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</si>
  <si>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</si>
  <si>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</si>
  <si>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</si>
  <si>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</si>
  <si>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</si>
  <si>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</si>
  <si>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</si>
  <si>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</si>
  <si>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</si>
  <si>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</si>
  <si>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</si>
  <si>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</si>
  <si>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</si>
  <si>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</si>
  <si>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</si>
  <si>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</si>
  <si>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</si>
  <si>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</si>
  <si>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</si>
  <si>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</si>
  <si>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</si>
  <si>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</si>
  <si>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</si>
  <si>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</si>
  <si>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</si>
  <si>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</si>
  <si>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</si>
  <si>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</si>
  <si>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</si>
  <si>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</si>
  <si>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</si>
  <si>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</si>
  <si>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</si>
  <si>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</si>
  <si>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</si>
  <si>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</si>
  <si>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</si>
  <si>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</si>
  <si>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</si>
  <si>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</si>
  <si>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</si>
  <si>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</si>
  <si>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</si>
  <si>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</si>
  <si>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</si>
  <si>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</si>
  <si>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</si>
  <si>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</si>
  <si>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</si>
  <si>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</si>
  <si>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</si>
  <si>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</si>
  <si>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</si>
  <si>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</si>
  <si>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</si>
  <si>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</si>
  <si>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</si>
  <si>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</si>
  <si>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</si>
  <si>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</si>
  <si>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</si>
  <si>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</si>
  <si>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</si>
  <si>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</si>
  <si>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</si>
  <si>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</si>
  <si>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</si>
  <si>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</si>
  <si>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</si>
  <si>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</si>
  <si>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</si>
  <si>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</si>
  <si>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</si>
  <si>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</si>
  <si>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</si>
  <si>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</si>
  <si>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</si>
  <si>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</si>
  <si>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</si>
  <si>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</si>
  <si>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</si>
  <si>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</si>
  <si>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</si>
  <si>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</si>
  <si>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</si>
  <si>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</si>
  <si>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</si>
  <si>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</si>
  <si>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</si>
  <si>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</si>
  <si>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</si>
  <si>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</si>
  <si>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</si>
  <si>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</si>
  <si>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</si>
  <si>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</si>
  <si>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</si>
  <si>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</si>
  <si>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</si>
  <si>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</si>
  <si>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</si>
  <si>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</si>
  <si>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</si>
  <si>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</si>
  <si>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</si>
  <si>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</si>
  <si>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</si>
  <si>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</si>
  <si>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</si>
  <si>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</si>
  <si>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</si>
  <si>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</si>
  <si>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</si>
  <si>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</si>
  <si>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</si>
  <si>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</si>
  <si>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</si>
  <si>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</si>
  <si>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</si>
  <si>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</si>
  <si>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</si>
  <si>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</si>
  <si>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</si>
  <si>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</si>
  <si>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</si>
  <si>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</si>
  <si>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</si>
  <si>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</si>
  <si>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</si>
  <si>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</si>
  <si>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</si>
  <si>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</si>
  <si>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</si>
  <si>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</si>
  <si>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</si>
  <si>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</si>
  <si>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</si>
  <si>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</si>
  <si>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</si>
  <si>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</si>
  <si>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</si>
  <si>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</si>
  <si>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</si>
  <si>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</si>
  <si>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</si>
  <si>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</si>
  <si>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</si>
  <si>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</si>
  <si>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</si>
  <si>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</si>
  <si>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</si>
  <si>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</si>
  <si>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</si>
  <si>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</si>
  <si>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</si>
  <si>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</si>
  <si>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</si>
  <si>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</si>
  <si>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</si>
  <si>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</si>
  <si>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</si>
  <si>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</si>
  <si>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</si>
  <si>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</si>
  <si>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</si>
  <si>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</si>
  <si>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</si>
  <si>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</si>
  <si>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</si>
  <si>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</si>
  <si>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</si>
  <si>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</si>
  <si>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</si>
  <si>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</si>
  <si>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</si>
  <si>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</si>
  <si>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</si>
  <si>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</si>
  <si>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</si>
  <si>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</si>
  <si>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</si>
  <si>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</si>
  <si>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</si>
  <si>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</si>
  <si>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</si>
  <si>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</si>
  <si>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</si>
  <si>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</si>
  <si>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</si>
  <si>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</si>
  <si>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</si>
  <si>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</si>
  <si>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</si>
  <si>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</si>
  <si>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</si>
  <si>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</si>
  <si>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</si>
  <si>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</si>
  <si>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</si>
  <si>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</si>
  <si>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</si>
  <si>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</si>
  <si>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</si>
  <si>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</si>
  <si>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</si>
  <si>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</si>
  <si>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</si>
  <si>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</si>
  <si>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</si>
  <si>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</si>
  <si>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</si>
  <si>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</si>
  <si>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</si>
  <si>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</si>
  <si>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</si>
  <si>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</si>
  <si>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</si>
  <si>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</si>
  <si>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</si>
  <si>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</si>
  <si>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</si>
  <si>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</si>
  <si>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</si>
  <si>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</si>
  <si>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</si>
  <si>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</si>
  <si>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</si>
  <si>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</si>
  <si>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</si>
  <si>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</si>
  <si>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</si>
  <si>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</si>
  <si>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</si>
  <si>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</si>
  <si>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</si>
  <si>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</si>
  <si>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</si>
  <si>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</si>
  <si>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</si>
  <si>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</si>
  <si>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</si>
  <si>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</si>
  <si>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</si>
  <si>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</si>
  <si>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</si>
  <si>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</si>
  <si>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</si>
  <si>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</si>
  <si>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</si>
  <si>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</si>
  <si>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</si>
  <si>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</si>
  <si>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</si>
  <si>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</si>
  <si>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</si>
  <si>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</si>
  <si>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</si>
  <si>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</si>
  <si>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</si>
  <si>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</si>
  <si>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</si>
  <si>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</si>
  <si>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</si>
  <si>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</si>
  <si>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</si>
  <si>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</si>
  <si>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</si>
  <si>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</si>
  <si>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</si>
  <si>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</si>
  <si>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</si>
  <si>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</si>
  <si>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</si>
  <si>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</si>
  <si>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</si>
  <si>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</si>
  <si>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</si>
  <si>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</si>
  <si>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</si>
  <si>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</si>
  <si>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</si>
  <si>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</si>
  <si>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</si>
  <si>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</si>
  <si>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</si>
  <si>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</si>
  <si>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</si>
  <si>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</si>
  <si>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</si>
  <si>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</si>
  <si>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</si>
  <si>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</si>
  <si>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</si>
  <si>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</si>
  <si>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</si>
  <si>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</si>
  <si>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</si>
  <si>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</si>
  <si>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</si>
  <si>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</si>
  <si>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</si>
  <si>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</si>
  <si>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</si>
  <si>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</si>
  <si>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</si>
  <si>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</si>
  <si>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</si>
  <si>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</si>
  <si>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</si>
  <si>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</si>
  <si>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</si>
  <si>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</si>
  <si>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</si>
  <si>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</si>
  <si>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</si>
  <si>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</si>
  <si>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</si>
  <si>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</si>
  <si>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</si>
  <si>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</si>
  <si>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</si>
  <si>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</si>
  <si>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</si>
  <si>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</si>
  <si>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</si>
  <si>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</si>
  <si>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</si>
  <si>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</si>
  <si>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</si>
  <si>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</si>
  <si>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</si>
  <si>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</si>
  <si>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</si>
  <si>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</si>
  <si>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</si>
  <si>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</si>
  <si>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</si>
  <si>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</si>
  <si>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</si>
  <si>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</si>
  <si>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</si>
  <si>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</si>
  <si>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</si>
  <si>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</si>
  <si>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</si>
  <si>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</si>
  <si>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</si>
  <si>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</si>
  <si>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</si>
  <si>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</si>
  <si>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</si>
  <si>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</si>
  <si>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</si>
  <si>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</si>
  <si>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</si>
  <si>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</si>
  <si>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</si>
  <si>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</si>
  <si>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</si>
  <si>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</si>
  <si>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</si>
  <si>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</si>
  <si>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</si>
  <si>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</si>
  <si>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</si>
  <si>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</si>
  <si>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</si>
  <si>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</si>
  <si>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</si>
  <si>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</si>
  <si>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</si>
  <si>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</si>
  <si>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</si>
  <si>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</si>
  <si>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</si>
  <si>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</si>
  <si>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</si>
  <si>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</si>
  <si>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</si>
  <si>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</si>
  <si>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</si>
  <si>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</si>
  <si>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</si>
  <si>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</si>
  <si>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</si>
  <si>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</si>
  <si>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</si>
  <si>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</si>
  <si>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</si>
  <si>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</si>
  <si>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</si>
  <si>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</si>
  <si>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</si>
  <si>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</si>
  <si>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</si>
  <si>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</si>
  <si>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</si>
  <si>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</si>
  <si>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53428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</si>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</sst>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w_Yor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7053792.6100000003</v>
          </cell>
        </row>
        <row r="62">
          <cell r="AW62">
            <v>2468827.41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3" activePane="bottomRight" state="frozen"/>
      <selection activeCell="B1" sqref="B1"/>
      <selection pane="topRight" activeCell="B1" sqref="B1"/>
      <selection pane="bottomLeft" activeCell="B1" sqref="B1"/>
      <selection pane="bottomRight" activeCell="AS57" sqref="AS57"/>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-66641.87013054057</v>
      </c>
      <c r="E5" s="106">
        <v>-66641.87013054057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66165380.870130509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30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306447.59999999998</v>
      </c>
      <c r="E12" s="106">
        <v>235450.60000000009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63416674.659999996</v>
      </c>
      <c r="AU12" s="107">
        <v>0</v>
      </c>
      <c r="AV12" s="312"/>
      <c r="AW12" s="317"/>
    </row>
    <row r="13" spans="1:49" ht="25.35" x14ac:dyDescent="0.4">
      <c r="B13" s="155" t="s">
        <v>230</v>
      </c>
      <c r="C13" s="62" t="s">
        <v>37</v>
      </c>
      <c r="D13" s="109">
        <v>3912.69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-12669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-180997.78000000003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-3975.5480662742107</v>
      </c>
      <c r="E25" s="110">
        <v>-3975.5480662742107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7849550.3754023341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48055.942369674092</v>
      </c>
      <c r="E31" s="110">
        <v>48055.942369674092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871739.74123535701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7720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-55.543259524809081</v>
      </c>
      <c r="E44" s="118">
        <v>-55.543259524809081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-62684.655285366433</v>
      </c>
      <c r="E45" s="110">
        <v>-62684.655285366433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-201986.85086068697</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-5508</v>
      </c>
      <c r="E47" s="110">
        <v>-5508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5827681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2486.0358818389377</v>
      </c>
      <c r="E49" s="110">
        <v>2486.0358818389377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169946.11050532735</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65079.949003233378</v>
      </c>
      <c r="E51" s="110">
        <v>65079.949003233378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14724670.017039619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203097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203961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129</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2445972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203830.96843333333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10374686+'[1]Pt 1 Summary of Data'!$AW$61</f>
        <v>17428478.609999999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-8903399+'[1]Pt 1 Summary of Data'!$AW$62</f>
        <v>-6434571.5899999999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-66641.87013054057</v>
      </c>
      <c r="E5" s="118">
        <v>-66641.87013054057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67130306.870130509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7662827</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8627753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-28</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3950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953</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1156557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36363442</v>
      </c>
      <c r="AU23" s="113"/>
      <c r="AV23" s="311"/>
      <c r="AW23" s="318"/>
    </row>
    <row r="24" spans="2:49" ht="28.5" customHeight="1" x14ac:dyDescent="0.4">
      <c r="B24" s="178" t="s">
        <v>114</v>
      </c>
      <c r="C24" s="133"/>
      <c r="D24" s="293"/>
      <c r="E24" s="110">
        <v>-364398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117082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1538207</v>
      </c>
      <c r="AU26" s="113"/>
      <c r="AV26" s="311"/>
      <c r="AW26" s="318"/>
    </row>
    <row r="27" spans="2:49" s="5" customFormat="1" ht="25.35" x14ac:dyDescent="0.4">
      <c r="B27" s="178" t="s">
        <v>85</v>
      </c>
      <c r="C27" s="133"/>
      <c r="D27" s="293"/>
      <c r="E27" s="110">
        <v>-886097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989325.5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1666253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100232509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94128191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66600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184324663</v>
      </c>
      <c r="AU34" s="113"/>
      <c r="AV34" s="311"/>
      <c r="AW34" s="318"/>
    </row>
    <row r="35" spans="2:49" s="5" customFormat="1" x14ac:dyDescent="0.4">
      <c r="B35" s="178" t="s">
        <v>91</v>
      </c>
      <c r="C35" s="133"/>
      <c r="D35" s="293"/>
      <c r="E35" s="110">
        <v>66600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50329</v>
      </c>
      <c r="E36" s="110">
        <v>50329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164524713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-6704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1838641</v>
      </c>
      <c r="AU38" s="113"/>
      <c r="AV38" s="311"/>
      <c r="AW38" s="318"/>
    </row>
    <row r="39" spans="2:49" ht="28.2" customHeight="1" x14ac:dyDescent="0.4">
      <c r="B39" s="178" t="s">
        <v>86</v>
      </c>
      <c r="C39" s="133"/>
      <c r="D39" s="293"/>
      <c r="E39" s="110">
        <v>-6704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301505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9308246</v>
      </c>
      <c r="AU41" s="113"/>
      <c r="AV41" s="311"/>
      <c r="AW41" s="318"/>
    </row>
    <row r="42" spans="2:49" s="5" customFormat="1" x14ac:dyDescent="0.4">
      <c r="B42" s="178" t="s">
        <v>92</v>
      </c>
      <c r="C42" s="133"/>
      <c r="D42" s="293"/>
      <c r="E42" s="110">
        <v>1476378.6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288937.90000000002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9870758.6500000097</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29675</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30557.31</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306447.59999999998</v>
      </c>
      <c r="E54" s="115">
        <v>235450.60000000009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63416674.659999996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2652796</v>
      </c>
      <c r="D5" s="118">
        <v>4317288.7358260006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2671881</v>
      </c>
      <c r="D6" s="110">
        <v>4342087</v>
      </c>
      <c r="E6" s="115">
        <v>235450.60000000009</v>
      </c>
      <c r="F6" s="115">
        <v>7249418.5999999996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2671881</v>
      </c>
      <c r="D12" s="115">
        <v>4342087</v>
      </c>
      <c r="E12" s="115">
        <v>235450.60000000009</v>
      </c>
      <c r="F12" s="115">
        <v>7249418.5999999996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2930414</v>
      </c>
      <c r="D15" s="118">
        <v>2900217</v>
      </c>
      <c r="E15" s="106">
        <v>-66641.87013054057</v>
      </c>
      <c r="F15" s="106">
        <v>5763989.1298694592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83503</v>
      </c>
      <c r="D16" s="110">
        <v>283963</v>
      </c>
      <c r="E16" s="115">
        <v>44080.39430339988</v>
      </c>
      <c r="F16" s="115">
        <v>411546.39430339989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2846911</v>
      </c>
      <c r="D17" s="115">
        <v>2616254</v>
      </c>
      <c r="E17" s="115">
        <v>-110722.26443394045</v>
      </c>
      <c r="F17" s="115">
        <v>5352442.7355660591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1097</v>
      </c>
      <c r="D37" s="122">
        <v>930</v>
      </c>
      <c r="E37" s="256">
        <v>0</v>
      </c>
      <c r="F37" s="256">
        <v>2027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6.1775333333333335E-2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6.1775333333333335E-2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0.9385193284932335</v>
      </c>
      <c r="D44" s="260" t="s">
        <v>504</v>
      </c>
      <c r="E44" s="260" t="s">
        <v>504</v>
      </c>
      <c r="F44" s="260">
        <v>1.3544131078374484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6.1775333333333335E-2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1.4159999999999999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1.4159999999999999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