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<sst xmlns="http://schemas.openxmlformats.org/spreadsheetml/2006/main" count="608" uniqueCount="505">
  <si>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</si>
  <si>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</si>
  <si>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</si>
  <si>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</si>
  <si>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</si>
  <si>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</si>
  <si>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</si>
  <si>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</si>
  <si>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</si>
  <si>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</si>
  <si>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</si>
  <si>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</si>
  <si>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</si>
  <si>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</si>
  <si>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</si>
  <si>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</si>
  <si>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</si>
  <si>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</si>
  <si>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</si>
  <si>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</si>
  <si>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</si>
  <si>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</si>
  <si>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</si>
  <si>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</si>
  <si>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</si>
  <si>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</si>
  <si>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</si>
  <si>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</si>
  <si>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</si>
  <si>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</si>
  <si>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</si>
  <si>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</si>
  <si>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</si>
  <si>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</si>
  <si>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</si>
  <si>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</si>
  <si>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</si>
  <si>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</si>
  <si>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</si>
  <si>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</si>
  <si>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</si>
  <si>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</si>
  <si>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</si>
  <si>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</si>
  <si>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</si>
  <si>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</si>
  <si>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</si>
  <si>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</si>
  <si>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</si>
  <si>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</si>
  <si>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</si>
  <si>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</si>
  <si>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</si>
  <si>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</si>
  <si>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</si>
  <si>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</si>
  <si>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</si>
  <si>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</si>
  <si>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</si>
  <si>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</si>
  <si>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</si>
  <si>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</si>
  <si>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</si>
  <si>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</si>
  <si>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</si>
  <si>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</si>
  <si>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</si>
  <si>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</si>
  <si>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</si>
  <si>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</si>
  <si>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</si>
  <si>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</si>
  <si>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</si>
  <si>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</si>
  <si>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</si>
  <si>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</si>
  <si>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</si>
  <si>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</si>
  <si>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</si>
  <si>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</si>
  <si>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</si>
  <si>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</si>
  <si>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</si>
  <si>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</si>
  <si>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</si>
  <si>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</si>
  <si>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</si>
  <si>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</si>
  <si>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</si>
  <si>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</si>
  <si>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</si>
  <si>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</si>
  <si>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</si>
  <si>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</si>
  <si>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</si>
  <si>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</si>
  <si>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</si>
  <si>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</si>
  <si>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</si>
  <si>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</si>
  <si>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</si>
  <si>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</si>
  <si>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</si>
  <si>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</si>
  <si>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</si>
  <si>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</si>
  <si>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</si>
  <si>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</si>
  <si>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</si>
  <si>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</si>
  <si>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</si>
  <si>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</si>
  <si>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</si>
  <si>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</si>
  <si>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</si>
  <si>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</si>
  <si>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</si>
  <si>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</si>
  <si>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</si>
  <si>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</si>
  <si>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</si>
  <si>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</si>
  <si>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</si>
  <si>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</si>
  <si>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</si>
  <si>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</si>
  <si>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</si>
  <si>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</si>
  <si>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</si>
  <si>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</si>
  <si>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</si>
  <si>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</si>
  <si>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</si>
  <si>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</si>
  <si>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</si>
  <si>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</si>
  <si>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</si>
  <si>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</si>
  <si>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</si>
  <si>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</si>
  <si>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</si>
  <si>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</si>
  <si>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</si>
  <si>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</si>
  <si>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</si>
  <si>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</si>
  <si>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</si>
  <si>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</si>
  <si>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</si>
  <si>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</si>
  <si>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</si>
  <si>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</si>
  <si>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</si>
  <si>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</si>
  <si>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</si>
  <si>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</si>
  <si>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</si>
  <si>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</si>
  <si>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</si>
  <si>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</si>
  <si>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</si>
  <si>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</si>
  <si>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</si>
  <si>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</si>
  <si>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</si>
  <si>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</si>
  <si>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</si>
  <si>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</si>
  <si>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</si>
  <si>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</si>
  <si>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</si>
  <si>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</si>
  <si>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</si>
  <si>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</si>
  <si>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</si>
  <si>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</si>
  <si>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</si>
  <si>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</si>
  <si>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</si>
  <si>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</si>
  <si>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</si>
  <si>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</si>
  <si>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</si>
  <si>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</si>
  <si>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</si>
  <si>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</si>
  <si>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</si>
  <si>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</si>
  <si>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</si>
  <si>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</si>
  <si>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</si>
  <si>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</si>
  <si>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</si>
  <si>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</si>
  <si>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</si>
  <si>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</si>
  <si>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</si>
  <si>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</si>
  <si>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</si>
  <si>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</si>
  <si>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</si>
  <si>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</si>
  <si>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</si>
  <si>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</si>
  <si>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</si>
  <si>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</si>
  <si>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</si>
  <si>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</si>
  <si>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</si>
  <si>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</si>
  <si>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</si>
  <si>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</si>
  <si>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</si>
  <si>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</si>
  <si>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</si>
  <si>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</si>
  <si>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</si>
  <si>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</si>
  <si>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</si>
  <si>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</si>
  <si>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</si>
  <si>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</si>
  <si>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</si>
  <si>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</si>
  <si>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</si>
  <si>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</si>
  <si>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</si>
  <si>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</si>
  <si>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</si>
  <si>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</si>
  <si>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</si>
  <si>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</si>
  <si>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</si>
  <si>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</si>
  <si>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</si>
  <si>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</si>
  <si>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</si>
  <si>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</si>
  <si>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</si>
  <si>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</si>
  <si>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</si>
  <si>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</si>
  <si>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</si>
  <si>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</si>
  <si>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</si>
  <si>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</si>
  <si>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</si>
  <si>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</si>
  <si>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</si>
  <si>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</si>
  <si>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</si>
  <si>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</si>
  <si>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</si>
  <si>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</si>
  <si>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</si>
  <si>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</si>
  <si>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</si>
  <si>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</si>
  <si>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</si>
  <si>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</si>
  <si>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</si>
  <si>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</si>
  <si>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</si>
  <si>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</si>
  <si>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</si>
  <si>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</si>
  <si>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</si>
  <si>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</si>
  <si>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</si>
  <si>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</si>
  <si>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</si>
  <si>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</si>
  <si>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</si>
  <si>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</si>
  <si>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</si>
  <si>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</si>
  <si>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</si>
  <si>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</si>
  <si>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</si>
  <si>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</si>
  <si>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</si>
  <si>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</si>
  <si>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</si>
  <si>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</si>
  <si>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</si>
  <si>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</si>
  <si>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</si>
  <si>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</si>
  <si>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</si>
  <si>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</si>
  <si>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</si>
  <si>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</si>
  <si>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</si>
  <si>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</si>
  <si>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</si>
  <si>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</si>
  <si>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</si>
  <si>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</si>
  <si>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</si>
  <si>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</si>
  <si>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</si>
  <si>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</si>
  <si>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</si>
  <si>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</si>
  <si>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</si>
  <si>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</si>
  <si>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</si>
  <si>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</si>
  <si>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</si>
  <si>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</si>
  <si>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</si>
  <si>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</si>
  <si>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</si>
  <si>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</si>
  <si>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</si>
  <si>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</si>
  <si>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</si>
  <si>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</si>
  <si>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</si>
  <si>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</si>
  <si>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</si>
  <si>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</si>
  <si>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</si>
  <si>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</si>
  <si>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</si>
  <si>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</si>
  <si>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</si>
  <si>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</si>
  <si>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</si>
  <si>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</si>
  <si>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</si>
  <si>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</si>
  <si>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</si>
  <si>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</si>
  <si>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</si>
  <si>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</si>
  <si>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</si>
  <si>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</si>
  <si>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</si>
  <si>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</si>
  <si>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</si>
  <si>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</si>
  <si>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</si>
  <si>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</si>
  <si>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</si>
  <si>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</si>
  <si>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</si>
  <si>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</si>
  <si>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</si>
  <si>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</si>
  <si>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</si>
  <si>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</si>
  <si>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</si>
  <si>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</si>
  <si>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</si>
  <si>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</si>
  <si>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</si>
  <si>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</si>
  <si>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</si>
  <si>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</si>
  <si>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</si>
  <si>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</si>
  <si>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</si>
  <si>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</si>
  <si>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</si>
  <si>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</si>
  <si>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</si>
  <si>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</si>
  <si>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</si>
  <si>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</si>
  <si>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</si>
  <si>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</si>
  <si>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</si>
  <si>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</si>
  <si>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</si>
  <si>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</si>
  <si>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</si>
  <si>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</si>
  <si>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</si>
  <si>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</si>
  <si>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</si>
  <si>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</si>
  <si>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</si>
  <si>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</si>
  <si>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</si>
  <si>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</si>
  <si>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</si>
  <si>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</si>
  <si>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</si>
  <si>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</si>
  <si>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</si>
  <si>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</si>
  <si>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</si>
  <si>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</si>
  <si>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</si>
  <si>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</si>
  <si>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</si>
  <si>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</si>
  <si>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</si>
  <si>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</si>
  <si>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</si>
  <si>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</si>
  <si>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</si>
  <si>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</si>
  <si>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</si>
  <si>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</si>
  <si>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</si>
  <si>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</si>
  <si>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</si>
  <si>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</si>
  <si>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</si>
  <si>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</si>
  <si>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</si>
  <si>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</si>
  <si>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</si>
  <si>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</si>
  <si>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</si>
  <si>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</si>
  <si>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</si>
  <si>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</si>
  <si>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</si>
  <si>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</si>
  <si>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</si>
  <si>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</si>
  <si>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</si>
  <si>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</si>
  <si>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</si>
  <si>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</si>
  <si>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</si>
  <si>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</si>
  <si>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</si>
  <si>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</si>
  <si>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</si>
  <si>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</si>
  <si>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</si>
  <si>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</si>
  <si>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</si>
  <si>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</si>
  <si>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</si>
  <si>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</si>
  <si>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</si>
  <si>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</si>
  <si>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</si>
  <si>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</si>
  <si>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</si>
  <si>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</si>
  <si>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</si>
  <si>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</si>
  <si>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</si>
  <si>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</si>
  <si>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</si>
  <si>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</si>
  <si>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</si>
  <si>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</si>
  <si>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</si>
  <si>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</si>
  <si>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</si>
  <si>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</si>
  <si>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</si>
  <si>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</si>
  <si>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</si>
  <si>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</si>
  <si>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</si>
  <si>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</si>
  <si>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</si>
  <si>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</si>
  <si>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</si>
  <si>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</si>
  <si>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</si>
  <si>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</si>
  <si>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</si>
  <si>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</si>
  <si>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</si>
  <si>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</si>
  <si>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</si>
  <si>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</si>
  <si>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</si>
  <si>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</si>
  <si>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</si>
  <si>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</si>
  <si>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</si>
  <si>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</si>
  <si>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</si>
  <si>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</si>
  <si>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</si>
  <si>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</si>
  <si>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</si>
  <si>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</si>
  <si>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</si>
  <si>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</si>
  <si>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</si>
  <si>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</si>
  <si>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</si>
  <si>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</si>
  <si>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</si>
  <si>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</si>
  <si>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</si>
  <si>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</si>
  <si>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</si>
  <si>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</si>
  <si>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</si>
  <si>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</si>
  <si>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41681</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</si>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</sst>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orth_Carolin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400005.02</v>
          </cell>
        </row>
        <row r="62">
          <cell r="AW62">
            <v>140001.76</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S58" sqref="AS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-46565.087171647014</v>
      </c>
      <c r="E5" s="106">
        <v>-46565.087171647014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7948643.0871716496</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-40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122083.15</v>
      </c>
      <c r="E12" s="106">
        <v>108458.15000000002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8501711.7699999902</v>
      </c>
      <c r="AU12" s="107">
        <v>0</v>
      </c>
      <c r="AV12" s="312"/>
      <c r="AW12" s="317"/>
    </row>
    <row r="13" spans="1:49" ht="25.35" x14ac:dyDescent="0.4">
      <c r="B13" s="155" t="s">
        <v>230</v>
      </c>
      <c r="C13" s="62" t="s">
        <v>37</v>
      </c>
      <c r="D13" s="109">
        <v>38191.74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-38602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-24187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-1060.7680058492372</v>
      </c>
      <c r="E25" s="110">
        <v>-1060.7680058492372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1813066.6926921746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33578.426613421441</v>
      </c>
      <c r="E31" s="110">
        <v>33578.426613421441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134070.7639112476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1809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-50.323266864879997</v>
      </c>
      <c r="E44" s="118">
        <v>-50.323266864879997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-56793.509477950436</v>
      </c>
      <c r="E45" s="110">
        <v>-56793.509477950436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45882.086926329197</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-753</v>
      </c>
      <c r="E47" s="110">
        <v>-753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543042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1739.3584470438857</v>
      </c>
      <c r="E49" s="110">
        <v>1739.3584470438857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10755.04692068338</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45533.276433736108</v>
      </c>
      <c r="E51" s="110">
        <v>45533.276433736108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1841641.561474907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10696</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11143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108</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133518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11126.525699999998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2431085+'[1]Pt 1 Summary of Data'!$AW$61</f>
        <v>2831090.02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-2086320+'[1]Pt 1 Summary of Data'!$AW$62</f>
        <v>-1946318.24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-46565.087171647014</v>
      </c>
      <c r="E5" s="118">
        <v>-46565.087171647014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7995949.0871716496</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1390628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1437934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-22</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1320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1047863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3513385</v>
      </c>
      <c r="AU23" s="113"/>
      <c r="AV23" s="311"/>
      <c r="AW23" s="318"/>
    </row>
    <row r="24" spans="2:49" ht="28.5" customHeight="1" x14ac:dyDescent="0.4">
      <c r="B24" s="178" t="s">
        <v>114</v>
      </c>
      <c r="C24" s="133"/>
      <c r="D24" s="293"/>
      <c r="E24" s="110">
        <v>419301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21506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406249</v>
      </c>
      <c r="AU26" s="113"/>
      <c r="AV26" s="311"/>
      <c r="AW26" s="318"/>
    </row>
    <row r="27" spans="2:49" s="5" customFormat="1" ht="25.35" x14ac:dyDescent="0.4">
      <c r="B27" s="178" t="s">
        <v>85</v>
      </c>
      <c r="C27" s="133"/>
      <c r="D27" s="293"/>
      <c r="E27" s="110">
        <v>-930299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942899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433900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17130460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16880467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25650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42640914</v>
      </c>
      <c r="AU34" s="113"/>
      <c r="AV34" s="311"/>
      <c r="AW34" s="318"/>
    </row>
    <row r="35" spans="2:49" s="5" customFormat="1" x14ac:dyDescent="0.4">
      <c r="B35" s="178" t="s">
        <v>91</v>
      </c>
      <c r="C35" s="133"/>
      <c r="D35" s="293"/>
      <c r="E35" s="110">
        <v>25650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65643</v>
      </c>
      <c r="E36" s="110">
        <v>65643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38146039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-1024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634256</v>
      </c>
      <c r="AU38" s="113"/>
      <c r="AV38" s="311"/>
      <c r="AW38" s="318"/>
    </row>
    <row r="39" spans="2:49" ht="28.2" customHeight="1" x14ac:dyDescent="0.4">
      <c r="B39" s="178" t="s">
        <v>86</v>
      </c>
      <c r="C39" s="133"/>
      <c r="D39" s="293"/>
      <c r="E39" s="110">
        <v>-1024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76670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1984159</v>
      </c>
      <c r="AU41" s="113"/>
      <c r="AV41" s="311"/>
      <c r="AW41" s="318"/>
    </row>
    <row r="42" spans="2:49" s="5" customFormat="1" x14ac:dyDescent="0.4">
      <c r="B42" s="178" t="s">
        <v>92</v>
      </c>
      <c r="C42" s="133"/>
      <c r="D42" s="293"/>
      <c r="E42" s="110">
        <v>660473.15</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40155.85</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2347420.2300000102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794</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909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122083.15</v>
      </c>
      <c r="E54" s="115">
        <v>108458.15000000002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8501711.7699999902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4089566</v>
      </c>
      <c r="D5" s="118">
        <v>4445126.4598169979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4101678</v>
      </c>
      <c r="D6" s="110">
        <v>4454471</v>
      </c>
      <c r="E6" s="115">
        <v>108458.15000000002</v>
      </c>
      <c r="F6" s="115">
        <v>8664607.1500000004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4101678</v>
      </c>
      <c r="D12" s="115">
        <v>4454471</v>
      </c>
      <c r="E12" s="115">
        <v>108458.15000000002</v>
      </c>
      <c r="F12" s="115">
        <v>8664607.1500000004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4059028</v>
      </c>
      <c r="D15" s="118">
        <v>3842569</v>
      </c>
      <c r="E15" s="106">
        <v>-46565.087171647014</v>
      </c>
      <c r="F15" s="106">
        <v>7855031.9128283532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235562</v>
      </c>
      <c r="D16" s="110">
        <v>174979</v>
      </c>
      <c r="E16" s="115">
        <v>32517.658607572204</v>
      </c>
      <c r="F16" s="115">
        <v>443058.6586075722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3823466</v>
      </c>
      <c r="D17" s="115">
        <v>3667590</v>
      </c>
      <c r="E17" s="115">
        <v>-79082.745779219214</v>
      </c>
      <c r="F17" s="115">
        <v>7411973.2542207809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1016</v>
      </c>
      <c r="D37" s="122">
        <v>797</v>
      </c>
      <c r="E37" s="256">
        <v>0</v>
      </c>
      <c r="F37" s="256">
        <v>1813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6.6198000000000007E-2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6.6198000000000007E-2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1.0727643452302178</v>
      </c>
      <c r="D44" s="260" t="s">
        <v>504</v>
      </c>
      <c r="E44" s="260" t="s">
        <v>504</v>
      </c>
      <c r="F44" s="260">
        <v>1.1690014052689548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6.6198000000000007E-2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1.2350000000000001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1.2350000000000001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