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<sst xmlns="http://schemas.openxmlformats.org/spreadsheetml/2006/main" count="609" uniqueCount="505">
  <si>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</si>
  <si>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</si>
  <si>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</si>
  <si>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</si>
  <si>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</si>
  <si>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</si>
  <si>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</si>
  <si>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</si>
  <si>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</si>
  <si>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</si>
  <si>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</si>
  <si>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</si>
  <si>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</si>
  <si>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</si>
  <si>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</si>
  <si>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</si>
  <si>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</si>
  <si>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</si>
  <si>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</si>
  <si>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</si>
  <si>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</si>
  <si>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</si>
  <si>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</si>
  <si>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</si>
  <si>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</si>
  <si>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</si>
  <si>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</si>
  <si>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</si>
  <si>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</si>
  <si>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</si>
  <si>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</si>
  <si>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</si>
  <si>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</si>
  <si>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</si>
  <si>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</si>
  <si>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</si>
  <si>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</si>
  <si>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</si>
  <si>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</si>
  <si>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</si>
  <si>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</si>
  <si>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</si>
  <si>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</si>
  <si>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</si>
  <si>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</si>
  <si>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</si>
  <si>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</si>
  <si>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</si>
  <si>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</si>
  <si>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</si>
  <si>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</si>
  <si>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</si>
  <si>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</si>
  <si>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</si>
  <si>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</si>
  <si>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</si>
  <si>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</si>
  <si>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</si>
  <si>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</si>
  <si>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</si>
  <si>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</si>
  <si>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</si>
  <si>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</si>
  <si>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</si>
  <si>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</si>
  <si>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</si>
  <si>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</si>
  <si>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</si>
  <si>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</si>
  <si>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</si>
  <si>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</si>
  <si>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</si>
  <si>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</si>
  <si>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</si>
  <si>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</si>
  <si>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</si>
  <si>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</si>
  <si>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</si>
  <si>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</si>
  <si>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</si>
  <si>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</si>
  <si>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</si>
  <si>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</si>
  <si>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</si>
  <si>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</si>
  <si>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</si>
  <si>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</si>
  <si>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</si>
  <si>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</si>
  <si>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</si>
  <si>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</si>
  <si>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</si>
  <si>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</si>
  <si>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</si>
  <si>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</si>
  <si>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</si>
  <si>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</si>
  <si>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</si>
  <si>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</si>
  <si>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</si>
  <si>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</si>
  <si>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</si>
  <si>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</si>
  <si>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</si>
  <si>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</si>
  <si>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</si>
  <si>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</si>
  <si>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</si>
  <si>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</si>
  <si>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</si>
  <si>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</si>
  <si>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</si>
  <si>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</si>
  <si>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</si>
  <si>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</si>
  <si>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</si>
  <si>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</si>
  <si>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</si>
  <si>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</si>
  <si>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</si>
  <si>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</si>
  <si>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</si>
  <si>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</si>
  <si>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</si>
  <si>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</si>
  <si>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</si>
  <si>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</si>
  <si>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</si>
  <si>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</si>
  <si>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</si>
  <si>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</si>
  <si>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</si>
  <si>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</si>
  <si>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</si>
  <si>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</si>
  <si>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</si>
  <si>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</si>
  <si>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</si>
  <si>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</si>
  <si>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</si>
  <si>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</si>
  <si>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</si>
  <si>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</si>
  <si>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</si>
  <si>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</si>
  <si>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</si>
  <si>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</si>
  <si>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</si>
  <si>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</si>
  <si>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</si>
  <si>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</si>
  <si>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</si>
  <si>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</si>
  <si>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</si>
  <si>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</si>
  <si>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</si>
  <si>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</si>
  <si>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</si>
  <si>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</si>
  <si>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</si>
  <si>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</si>
  <si>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</si>
  <si>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</si>
  <si>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</si>
  <si>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</si>
  <si>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</si>
  <si>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</si>
  <si>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</si>
  <si>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</si>
  <si>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</si>
  <si>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</si>
  <si>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</si>
  <si>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</si>
  <si>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</si>
  <si>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</si>
  <si>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</si>
  <si>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</si>
  <si>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</si>
  <si>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</si>
  <si>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</si>
  <si>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</si>
  <si>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</si>
  <si>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</si>
  <si>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</si>
  <si>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</si>
  <si>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</si>
  <si>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</si>
  <si>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</si>
  <si>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</si>
  <si>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</si>
  <si>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</si>
  <si>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</si>
  <si>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</si>
  <si>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</si>
  <si>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</si>
  <si>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</si>
  <si>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</si>
  <si>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</si>
  <si>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</si>
  <si>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</si>
  <si>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</si>
  <si>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</si>
  <si>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</si>
  <si>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</si>
  <si>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</si>
  <si>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</si>
  <si>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</si>
  <si>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</si>
  <si>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</si>
  <si>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</si>
  <si>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</si>
  <si>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</si>
  <si>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</si>
  <si>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</si>
  <si>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</si>
  <si>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</si>
  <si>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</si>
  <si>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</si>
  <si>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</si>
  <si>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</si>
  <si>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</si>
  <si>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</si>
  <si>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</si>
  <si>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</si>
  <si>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</si>
  <si>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</si>
  <si>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</si>
  <si>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</si>
  <si>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</si>
  <si>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</si>
  <si>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</si>
  <si>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</si>
  <si>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</si>
  <si>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</si>
  <si>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</si>
  <si>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</si>
  <si>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</si>
  <si>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</si>
  <si>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</si>
  <si>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</si>
  <si>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</si>
  <si>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</si>
  <si>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</si>
  <si>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</si>
  <si>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</si>
  <si>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</si>
  <si>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</si>
  <si>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</si>
  <si>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</si>
  <si>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</si>
  <si>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</si>
  <si>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</si>
  <si>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</si>
  <si>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</si>
  <si>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</si>
  <si>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</si>
  <si>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</si>
  <si>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</si>
  <si>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</si>
  <si>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</si>
  <si>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</si>
  <si>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</si>
  <si>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</si>
  <si>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</si>
  <si>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</si>
  <si>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</si>
  <si>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</si>
  <si>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</si>
  <si>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</si>
  <si>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</si>
  <si>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</si>
  <si>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</si>
  <si>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</si>
  <si>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</si>
  <si>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</si>
  <si>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</si>
  <si>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</si>
  <si>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</si>
  <si>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</si>
  <si>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</si>
  <si>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</si>
  <si>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</si>
  <si>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</si>
  <si>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</si>
  <si>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</si>
  <si>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</si>
  <si>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</si>
  <si>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</si>
  <si>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</si>
  <si>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</si>
  <si>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</si>
  <si>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</si>
  <si>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</si>
  <si>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</si>
  <si>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</si>
  <si>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</si>
  <si>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</si>
  <si>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</si>
  <si>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</si>
  <si>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</si>
  <si>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</si>
  <si>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</si>
  <si>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</si>
  <si>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</si>
  <si>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</si>
  <si>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</si>
  <si>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</si>
  <si>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</si>
  <si>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</si>
  <si>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</si>
  <si>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</si>
  <si>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</si>
  <si>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</si>
  <si>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</si>
  <si>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</si>
  <si>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</si>
  <si>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</si>
  <si>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</si>
  <si>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</si>
  <si>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</si>
  <si>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</si>
  <si>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</si>
  <si>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</si>
  <si>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</si>
  <si>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</si>
  <si>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</si>
  <si>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</si>
  <si>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</si>
  <si>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</si>
  <si>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</si>
  <si>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</si>
  <si>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</si>
  <si>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</si>
  <si>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</si>
  <si>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</si>
  <si>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</si>
  <si>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</si>
  <si>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</si>
  <si>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</si>
  <si>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</si>
  <si>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</si>
  <si>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</si>
  <si>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</si>
  <si>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</si>
  <si>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</si>
  <si>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</si>
  <si>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</si>
  <si>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</si>
  <si>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</si>
  <si>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</si>
  <si>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</si>
  <si>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</si>
  <si>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</si>
  <si>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</si>
  <si>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</si>
  <si>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</si>
  <si>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</si>
  <si>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</si>
  <si>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</si>
  <si>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</si>
  <si>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</si>
  <si>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</si>
  <si>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</si>
  <si>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</si>
  <si>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</si>
  <si>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</si>
  <si>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</si>
  <si>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</si>
  <si>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</si>
  <si>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</si>
  <si>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</si>
  <si>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</si>
  <si>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</si>
  <si>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</si>
  <si>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</si>
  <si>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</si>
  <si>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</si>
  <si>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</si>
  <si>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</si>
  <si>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</si>
  <si>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</si>
  <si>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</si>
  <si>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</si>
  <si>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</si>
  <si>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</si>
  <si>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</si>
  <si>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</si>
  <si>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</si>
  <si>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</si>
  <si>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</si>
  <si>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</si>
  <si>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</si>
  <si>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</si>
  <si>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</si>
  <si>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</si>
  <si>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</si>
  <si>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</si>
  <si>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</si>
  <si>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</si>
  <si>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</si>
  <si>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</si>
  <si>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</si>
  <si>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</si>
  <si>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</si>
  <si>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</si>
  <si>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</si>
  <si>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</si>
  <si>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</si>
  <si>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</si>
  <si>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</si>
  <si>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</si>
  <si>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</si>
  <si>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</si>
  <si>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</si>
  <si>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</si>
  <si>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</si>
  <si>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</si>
  <si>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</si>
  <si>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</si>
  <si>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</si>
  <si>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</si>
  <si>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</si>
  <si>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</si>
  <si>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</si>
  <si>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</si>
  <si>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</si>
  <si>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</si>
  <si>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</si>
  <si>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</si>
  <si>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</si>
  <si>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</si>
  <si>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</si>
  <si>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</si>
  <si>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</si>
  <si>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</si>
  <si>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</si>
  <si>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</si>
  <si>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</si>
  <si>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</si>
  <si>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</si>
  <si>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</si>
  <si>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</si>
  <si>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</si>
  <si>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</si>
  <si>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</si>
  <si>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</si>
  <si>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</si>
  <si>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</si>
  <si>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</si>
  <si>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</si>
  <si>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</si>
  <si>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</si>
  <si>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</si>
  <si>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</si>
  <si>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</si>
  <si>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</si>
  <si>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</si>
  <si>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</si>
  <si>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</si>
  <si>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</si>
  <si>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</si>
  <si>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</si>
  <si>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</si>
  <si>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</si>
  <si>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</si>
  <si>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</si>
  <si>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</si>
  <si>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</si>
  <si>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</si>
  <si>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</si>
  <si>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</si>
  <si>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</si>
  <si>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</si>
  <si>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</si>
  <si>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</si>
  <si>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</si>
  <si>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</si>
  <si>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</si>
  <si>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</si>
  <si>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</si>
  <si>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</si>
  <si>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</si>
  <si>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</si>
  <si>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</si>
  <si>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</si>
  <si>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</si>
  <si>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</si>
  <si>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</si>
  <si>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</si>
  <si>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</si>
  <si>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</si>
  <si>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</si>
  <si>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</si>
  <si>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</si>
  <si>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</si>
  <si>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</si>
  <si>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</si>
  <si>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</si>
  <si>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</si>
  <si>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</si>
  <si>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</si>
  <si>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</si>
  <si>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78905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</si>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</sst>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Ohi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530949.32999999996</v>
          </cell>
        </row>
        <row r="62">
          <cell r="AW62">
            <v>185832.26</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S58" sqref="AS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-37004.946928340025</v>
      </c>
      <c r="E5" s="106">
        <v>-37004.946928340025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10536275.946928341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-71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58747.429999999898</v>
      </c>
      <c r="E12" s="106">
        <v>38479.429999999877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9812356.0399999898</v>
      </c>
      <c r="AU12" s="107">
        <v>0</v>
      </c>
      <c r="AV12" s="312"/>
      <c r="AW12" s="317"/>
    </row>
    <row r="13" spans="1:49" ht="25.35" x14ac:dyDescent="0.4">
      <c r="B13" s="155" t="s">
        <v>230</v>
      </c>
      <c r="C13" s="62" t="s">
        <v>37</v>
      </c>
      <c r="D13" s="109">
        <v>28943.77</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-935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-23603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-962.512376987984</v>
      </c>
      <c r="E25" s="110">
        <v>-962.512376987984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2602992.302531634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26684.539216827819</v>
      </c>
      <c r="E31" s="110">
        <v>26684.539216827819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144111.3063502661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2599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-38.778762333421298</v>
      </c>
      <c r="E44" s="118">
        <v>-38.778762333421298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-43764.686661536391</v>
      </c>
      <c r="E45" s="110">
        <v>-43764.686661536391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82017.488310701709</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-554</v>
      </c>
      <c r="E47" s="110">
        <v>-554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834465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1383.7193616749978</v>
      </c>
      <c r="E49" s="110">
        <v>1383.7193616749978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12056.59076880953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36223.284688064567</v>
      </c>
      <c r="E51" s="110">
        <v>36223.284688064567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2457735.0809372747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38157</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38504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110</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462006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38500.473366666665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3492259+'[1]Pt 1 Summary of Data'!$AW$61</f>
        <v>4023208.33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-2997004+'[1]Pt 1 Summary of Data'!$AW$62</f>
        <v>-2811171.74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-37004.946928340025</v>
      </c>
      <c r="E5" s="118">
        <v>-37004.946928340025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10832734.946928341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2283138</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2579597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1577</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169</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807476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3799801</v>
      </c>
      <c r="AU23" s="113"/>
      <c r="AV23" s="311"/>
      <c r="AW23" s="318"/>
    </row>
    <row r="24" spans="2:49" ht="28.5" customHeight="1" x14ac:dyDescent="0.4">
      <c r="B24" s="178" t="s">
        <v>114</v>
      </c>
      <c r="C24" s="133"/>
      <c r="D24" s="293"/>
      <c r="E24" s="110">
        <v>341552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16501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530825</v>
      </c>
      <c r="AU26" s="113"/>
      <c r="AV26" s="311"/>
      <c r="AW26" s="318"/>
    </row>
    <row r="27" spans="2:49" s="5" customFormat="1" ht="25.35" x14ac:dyDescent="0.4">
      <c r="B27" s="178" t="s">
        <v>85</v>
      </c>
      <c r="C27" s="133"/>
      <c r="D27" s="293"/>
      <c r="E27" s="110">
        <v>-732568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741668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467701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16782866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16064619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20250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56782955</v>
      </c>
      <c r="AU34" s="113"/>
      <c r="AV34" s="311"/>
      <c r="AW34" s="318"/>
    </row>
    <row r="35" spans="2:49" s="5" customFormat="1" x14ac:dyDescent="0.4">
      <c r="B35" s="178" t="s">
        <v>91</v>
      </c>
      <c r="C35" s="133"/>
      <c r="D35" s="293"/>
      <c r="E35" s="110">
        <v>20250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53445</v>
      </c>
      <c r="E36" s="110">
        <v>53445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51973618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-930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656199</v>
      </c>
      <c r="AU38" s="113"/>
      <c r="AV38" s="311"/>
      <c r="AW38" s="318"/>
    </row>
    <row r="39" spans="2:49" ht="28.2" customHeight="1" x14ac:dyDescent="0.4">
      <c r="B39" s="178" t="s">
        <v>86</v>
      </c>
      <c r="C39" s="133"/>
      <c r="D39" s="293"/>
      <c r="E39" s="110">
        <v>-930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47312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1865997</v>
      </c>
      <c r="AU41" s="113"/>
      <c r="AV41" s="311"/>
      <c r="AW41" s="318"/>
    </row>
    <row r="42" spans="2:49" s="5" customFormat="1" x14ac:dyDescent="0.4">
      <c r="B42" s="178" t="s">
        <v>92</v>
      </c>
      <c r="C42" s="133"/>
      <c r="D42" s="293"/>
      <c r="E42" s="110">
        <v>463620.42999999988</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37327.570000000102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2100565.9600000102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882</v>
      </c>
      <c r="AU49" s="113"/>
      <c r="AV49" s="311"/>
      <c r="AW49" s="318"/>
    </row>
    <row r="50" spans="2:49" x14ac:dyDescent="0.4">
      <c r="B50" s="176" t="s">
        <v>119</v>
      </c>
      <c r="C50" s="133" t="s">
        <v>34</v>
      </c>
      <c r="D50" s="109">
        <v>579</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1099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58747.429999999898</v>
      </c>
      <c r="E54" s="115">
        <v>38479.429999999877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9812356.0399999898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3393632</v>
      </c>
      <c r="D5" s="118">
        <v>3357790.571502998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3413667</v>
      </c>
      <c r="D6" s="110">
        <v>3369696</v>
      </c>
      <c r="E6" s="115">
        <v>38479.429999999877</v>
      </c>
      <c r="F6" s="115">
        <v>6821842.4299999997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3413667</v>
      </c>
      <c r="D12" s="115">
        <v>3369696</v>
      </c>
      <c r="E12" s="115">
        <v>38479.429999999877</v>
      </c>
      <c r="F12" s="115">
        <v>6821842.4299999997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2851550</v>
      </c>
      <c r="D15" s="118">
        <v>2936535</v>
      </c>
      <c r="E15" s="106">
        <v>-37004.946928340025</v>
      </c>
      <c r="F15" s="106">
        <v>5751080.05307166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219573</v>
      </c>
      <c r="D16" s="110">
        <v>125309</v>
      </c>
      <c r="E16" s="115">
        <v>25722.026839839837</v>
      </c>
      <c r="F16" s="115">
        <v>370604.02683983982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2631977</v>
      </c>
      <c r="D17" s="115">
        <v>2811226</v>
      </c>
      <c r="E17" s="115">
        <v>-62726.973768179858</v>
      </c>
      <c r="F17" s="115">
        <v>5380476.0262318198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755</v>
      </c>
      <c r="D37" s="122">
        <v>644</v>
      </c>
      <c r="E37" s="256">
        <v>0</v>
      </c>
      <c r="F37" s="256">
        <v>1399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7.4754000000000001E-2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7.4754000000000001E-2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1.267888268015875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7.4754000000000001E-2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1.343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1.343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2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