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2625" yWindow="3615" windowWidth="10830" windowHeight="805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C4" i="16" l="1"/>
  <c r="F17" i="10"/>
  <c r="F15" i="10"/>
  <c r="E15" i="10"/>
  <c r="F12" i="10"/>
  <c r="F6" i="10"/>
  <c r="E6" i="10"/>
  <c r="E54" i="18"/>
  <c r="D54" i="18"/>
  <c r="D60" i="4"/>
  <c r="E37" i="10" s="1"/>
  <c r="F37" i="10" s="1"/>
  <c r="E12" i="4"/>
  <c r="D12" i="4"/>
  <c r="D5"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<sst xmlns="http://schemas.openxmlformats.org/spreadsheetml/2006/main" count="565" uniqueCount="503">
  <si>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</si>
  <si>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</si>
  <si>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</si>
  <si>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</si>
  <si>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</si>
  <si>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</si>
  <si>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</si>
  <si>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</si>
  <si>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</si>
  <si>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</si>
  <si>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</si>
  <si>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</si>
  <si>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</si>
  <si>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</si>
  <si>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</si>
  <si>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</si>
  <si>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</si>
  <si>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</si>
  <si>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</si>
  <si>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</si>
  <si>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</si>
  <si>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</si>
  <si>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</si>
  <si>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</si>
  <si>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</si>
  <si>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</si>
  <si>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</si>
  <si>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</si>
  <si>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</si>
  <si>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</si>
  <si>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</si>
  <si>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</si>
  <si>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</si>
  <si>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</si>
  <si>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</si>
  <si>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</si>
  <si>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</si>
  <si>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</si>
  <si>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</si>
  <si>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</si>
  <si>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</si>
  <si>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</si>
  <si>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</si>
  <si>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</si>
  <si>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</si>
  <si>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</si>
  <si>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</si>
  <si>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</si>
  <si>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</si>
  <si>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</si>
  <si>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</si>
  <si>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</si>
  <si>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</si>
  <si>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</si>
  <si>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</si>
  <si>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</si>
  <si>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</si>
  <si>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</si>
  <si>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</si>
  <si>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</si>
  <si>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</si>
  <si>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</si>
  <si>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</si>
  <si>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</si>
  <si>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</si>
  <si>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</si>
  <si>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</si>
  <si>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</si>
  <si>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</si>
  <si>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</si>
  <si>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</si>
  <si>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</si>
  <si>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</si>
  <si>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</si>
  <si>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</si>
  <si>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</si>
  <si>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</si>
  <si>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</si>
  <si>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</si>
  <si>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</si>
  <si>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</si>
  <si>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</si>
  <si>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</si>
  <si>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</si>
  <si>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</si>
  <si>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</si>
  <si>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</si>
  <si>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</si>
  <si>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</si>
  <si>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</si>
  <si>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</si>
  <si>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</si>
  <si>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</si>
  <si>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</si>
  <si>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</si>
  <si>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</si>
  <si>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</si>
  <si>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</si>
  <si>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</si>
  <si>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</si>
  <si>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</si>
  <si>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</si>
  <si>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</si>
  <si>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</si>
  <si>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</si>
  <si>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</si>
  <si>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</si>
  <si>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</si>
  <si>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</si>
  <si>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</si>
  <si>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</si>
  <si>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</si>
  <si>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</si>
  <si>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</si>
  <si>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</si>
  <si>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</si>
  <si>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</si>
  <si>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</si>
  <si>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</si>
  <si>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</si>
  <si>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</si>
  <si>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</si>
  <si>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</si>
  <si>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</si>
  <si>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</si>
  <si>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</si>
  <si>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</si>
  <si>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</si>
  <si>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</si>
  <si>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</si>
  <si>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</si>
  <si>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</si>
  <si>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</si>
  <si>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</si>
  <si>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</si>
  <si>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</si>
  <si>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</si>
  <si>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</si>
  <si>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</si>
  <si>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</si>
  <si>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</si>
  <si>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</si>
  <si>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</si>
  <si>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</si>
  <si>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</si>
  <si>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</si>
  <si>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</si>
  <si>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</si>
  <si>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</si>
  <si>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</si>
  <si>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</si>
  <si>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</si>
  <si>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</si>
  <si>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</si>
  <si>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</si>
  <si>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</si>
  <si>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</si>
  <si>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</si>
  <si>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</si>
  <si>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</si>
  <si>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</si>
  <si>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</si>
  <si>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</si>
  <si>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</si>
  <si>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</si>
  <si>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</si>
  <si>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</si>
  <si>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</si>
  <si>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</si>
  <si>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</si>
  <si>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</si>
  <si>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</si>
  <si>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</si>
  <si>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</si>
  <si>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</si>
  <si>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</si>
  <si>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</si>
  <si>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</si>
  <si>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</si>
  <si>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</si>
  <si>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</si>
  <si>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</si>
  <si>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</si>
  <si>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</si>
  <si>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</si>
  <si>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</si>
  <si>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</si>
  <si>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</si>
  <si>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</si>
  <si>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</si>
  <si>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</si>
  <si>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</si>
  <si>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</si>
  <si>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</si>
  <si>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</si>
  <si>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</si>
  <si>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</si>
  <si>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</si>
  <si>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</si>
  <si>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</si>
  <si>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</si>
  <si>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</si>
  <si>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</si>
  <si>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</si>
  <si>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</si>
  <si>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</si>
  <si>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</si>
  <si>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</si>
  <si>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</si>
  <si>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</si>
  <si>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</si>
  <si>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</si>
  <si>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</si>
  <si>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</si>
  <si>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</si>
  <si>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</si>
  <si>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</si>
  <si>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</si>
  <si>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</si>
  <si>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</si>
  <si>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</si>
  <si>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</si>
  <si>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</si>
  <si>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</si>
  <si>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</si>
  <si>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</si>
  <si>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</si>
  <si>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</si>
  <si>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</si>
  <si>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</si>
  <si>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</si>
  <si>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</si>
  <si>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</si>
  <si>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</si>
  <si>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</si>
  <si>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</si>
  <si>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</si>
  <si>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</si>
  <si>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</si>
  <si>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</si>
  <si>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</si>
  <si>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</si>
  <si>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</si>
  <si>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</si>
  <si>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</si>
  <si>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</si>
  <si>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</si>
  <si>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</si>
  <si>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</si>
  <si>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</si>
  <si>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</si>
  <si>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</si>
  <si>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</si>
  <si>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</si>
  <si>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</si>
  <si>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</si>
  <si>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</si>
  <si>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</si>
  <si>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</si>
  <si>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</si>
  <si>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</si>
  <si>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</si>
  <si>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</si>
  <si>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</si>
  <si>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</si>
  <si>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</si>
  <si>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</si>
  <si>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</si>
  <si>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</si>
  <si>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</si>
  <si>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</si>
  <si>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</si>
  <si>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</si>
  <si>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</si>
  <si>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</si>
  <si>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</si>
  <si>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</si>
  <si>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</si>
  <si>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</si>
  <si>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</si>
  <si>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</si>
  <si>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</si>
  <si>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</si>
  <si>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</si>
  <si>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</si>
  <si>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</si>
  <si>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</si>
  <si>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</si>
  <si>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</si>
  <si>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</si>
  <si>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</si>
  <si>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</si>
  <si>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</si>
  <si>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</si>
  <si>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</si>
  <si>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</si>
  <si>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</si>
  <si>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</si>
  <si>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</si>
  <si>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</si>
  <si>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</si>
  <si>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</si>
  <si>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</si>
  <si>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</si>
  <si>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</si>
  <si>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</si>
  <si>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</si>
  <si>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</si>
  <si>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</si>
  <si>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</si>
  <si>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</si>
  <si>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</si>
  <si>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</si>
  <si>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</si>
  <si>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</si>
  <si>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</si>
  <si>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</si>
  <si>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</si>
  <si>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</si>
  <si>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</si>
  <si>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</si>
  <si>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</si>
  <si>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</si>
  <si>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</si>
  <si>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</si>
  <si>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</si>
  <si>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</si>
  <si>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</si>
  <si>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</si>
  <si>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</si>
  <si>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</si>
  <si>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</si>
  <si>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</si>
  <si>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</si>
  <si>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</si>
  <si>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</si>
  <si>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</si>
  <si>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</si>
  <si>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</si>
  <si>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</si>
  <si>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</si>
  <si>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</si>
  <si>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</si>
  <si>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</si>
  <si>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</si>
  <si>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</si>
  <si>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</si>
  <si>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</si>
  <si>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</si>
  <si>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</si>
  <si>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</si>
  <si>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</si>
  <si>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</si>
  <si>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</si>
  <si>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</si>
  <si>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</si>
  <si>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</si>
  <si>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</si>
  <si>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</si>
  <si>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</si>
  <si>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</si>
  <si>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</si>
  <si>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</si>
  <si>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</si>
  <si>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</si>
  <si>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</si>
  <si>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</si>
  <si>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</si>
  <si>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</si>
  <si>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</si>
  <si>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</si>
  <si>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</si>
  <si>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</si>
  <si>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</si>
  <si>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</si>
  <si>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</si>
  <si>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</si>
  <si>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</si>
  <si>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</si>
  <si>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</si>
  <si>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</si>
  <si>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</si>
  <si>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</si>
  <si>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</si>
  <si>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</si>
  <si>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</si>
  <si>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</si>
  <si>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</si>
  <si>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</si>
  <si>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</si>
  <si>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</si>
  <si>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</si>
  <si>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</si>
  <si>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</si>
  <si>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</si>
  <si>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</si>
  <si>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</si>
  <si>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</si>
  <si>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</si>
  <si>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</si>
  <si>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</si>
  <si>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</si>
  <si>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</si>
  <si>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</si>
  <si>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</si>
  <si>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</si>
  <si>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</si>
  <si>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</si>
  <si>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</si>
  <si>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</si>
  <si>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</si>
  <si>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</si>
  <si>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</si>
  <si>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</si>
  <si>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</si>
  <si>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</si>
  <si>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</si>
  <si>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</si>
  <si>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</si>
  <si>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</si>
  <si>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</si>
  <si>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</si>
  <si>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</si>
  <si>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</si>
  <si>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</si>
  <si>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</si>
  <si>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</si>
  <si>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</si>
  <si>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</si>
  <si>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</si>
  <si>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</si>
  <si>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</si>
  <si>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</si>
  <si>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</si>
  <si>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</si>
  <si>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</si>
  <si>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</si>
  <si>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</si>
  <si>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</si>
  <si>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</si>
  <si>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</si>
  <si>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</si>
  <si>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</si>
  <si>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</si>
  <si>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</si>
  <si>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</si>
  <si>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</si>
  <si>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</si>
  <si>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</si>
  <si>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</si>
  <si>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</si>
  <si>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</si>
  <si>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</si>
  <si>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</si>
  <si>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</si>
  <si>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</si>
  <si>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</si>
  <si>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</si>
  <si>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</si>
  <si>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</si>
  <si>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</si>
  <si>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</si>
  <si>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</si>
  <si>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</si>
  <si>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</si>
  <si>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</si>
  <si>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</si>
  <si>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</si>
  <si>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</si>
  <si>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</si>
  <si>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</si>
  <si>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</si>
  <si>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</si>
  <si>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</si>
  <si>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</si>
  <si>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</si>
  <si>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</si>
  <si>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</si>
  <si>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</si>
  <si>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</si>
  <si>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</si>
  <si>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</si>
  <si>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</si>
  <si>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</si>
  <si>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</si>
  <si>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</si>
  <si>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</si>
  <si>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</si>
  <si>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</si>
  <si>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</si>
  <si>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</si>
  <si>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</si>
  <si>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</si>
  <si>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</si>
  <si>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States Insurance Company</t>
  </si>
  <si>
    <t>LIBERTY MUT GRP</t>
  </si>
  <si>
    <t>00111</t>
  </si>
  <si>
    <t>2014</t>
  </si>
  <si>
    <t>350 East 96th Street Indianapolis, IN 46240</t>
  </si>
  <si>
    <t>350145400</t>
  </si>
  <si>
    <t>19704</t>
  </si>
  <si>
    <t>51184</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</si>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</sst>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176</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D60" sqref="D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41686.350000000006</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66681.320000000007</v>
      </c>
      <c r="E12" s="106">
        <f>'Pt 2 Premium and Claims'!E54</f>
        <v>51744.46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v>
      </c>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16</v>
      </c>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129</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10.75</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41213.68</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6323.15</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5850.48</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17722.89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51744.46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51744.46</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2786.03</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D23+D30-D32</f>
        <v>66681.320000000007</v>
      </c>
      <c r="E54" s="115">
        <f>E24</f>
        <v>51744.46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55812</v>
      </c>
      <c r="D6" s="110">
        <v>46863</v>
      </c>
      <c r="E6" s="115">
        <f>'Pt 1 Summary of Data'!E12</f>
        <v>51744.46</v>
      </c>
      <c r="F6" s="115">
        <f>C6+D6+E6</f>
        <v>154419.46</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f>F6</f>
        <v>154419.46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73905</v>
      </c>
      <c r="D15" s="118">
        <v>46863</v>
      </c>
      <c r="E15" s="106">
        <f>'Pt 1 Summary of Data'!D5</f>
        <v>41686.350000000006</v>
      </c>
      <c r="F15" s="106">
        <f>C15+D15+E15</f>
        <v>162454.35</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f>F15</f>
        <v>162454.35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v>
      </c>
      <c r="D37" s="122">
        <v>20</v>
      </c>
      <c r="E37" s="256">
        <f>'Pt 1 Summary of Data'!D60</f>
        <v>10.75</v>
      </c>
      <c r="F37" s="256">
        <f>C37+D37+E37</f>
        <v>43.75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 sqref="D18"/>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10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2015-07-16T11:53:38Z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