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5\Final\"/>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Q11" i="18" l="1"/>
  <c r="Q14" i="18"/>
  <c r="Q13" i="18"/>
  <c r="Q19" i="18"/>
  <c r="Q18" i="18"/>
  <c r="Q36" i="18"/>
  <c r="Q46" i="18"/>
  <c r="Q45" i="18"/>
  <c r="K46" i="18"/>
  <c r="K45" i="18"/>
  <c r="K14" i="18"/>
  <c r="K13" i="18"/>
  <c r="K11" i="18"/>
  <c r="E4" i="16"/>
  <c r="D4" i="16"/>
  <c r="M45" i="10" l="1"/>
  <c r="N45" i="10"/>
  <c r="O45" i="10" l="1"/>
  <c r="K45" i="10" l="1"/>
  <c r="I45" i="10"/>
  <c r="J45" i="10"/>
  <c r="H45" i="10"/>
  <c r="P45" i="10"/>
  <c r="P47" i="10" s="1"/>
  <c r="P48" i="10" s="1"/>
  <c r="E11" i="16" s="1"/>
  <c r="K47" i="10" l="1"/>
  <c r="K48" i="10" s="1"/>
  <c r="D11" i="16"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<sst xmlns="http://schemas.openxmlformats.org/spreadsheetml/2006/main" count="567" uniqueCount="505">
  <si>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</si>
  <si>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</si>
  <si>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</si>
  <si>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</si>
  <si>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</si>
  <si>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</si>
  <si>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</si>
  <si>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</si>
  <si>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</si>
  <si>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</si>
  <si>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</si>
  <si>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</si>
  <si>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</si>
  <si>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</si>
  <si>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</si>
  <si>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</si>
  <si>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</si>
  <si>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</si>
  <si>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</si>
  <si>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</si>
  <si>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</si>
  <si>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</si>
  <si>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</si>
  <si>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</si>
  <si>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</si>
  <si>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</si>
  <si>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</si>
  <si>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</si>
  <si>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</si>
  <si>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</si>
  <si>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</si>
  <si>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</si>
  <si>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</si>
  <si>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</si>
  <si>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</si>
  <si>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</si>
  <si>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</si>
  <si>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</si>
  <si>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</si>
  <si>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</si>
  <si>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</si>
  <si>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</si>
  <si>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</si>
  <si>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</si>
  <si>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</si>
  <si>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</si>
  <si>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</si>
  <si>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</si>
  <si>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</si>
  <si>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</si>
  <si>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</si>
  <si>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</si>
  <si>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</si>
  <si>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</si>
  <si>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</si>
  <si>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</si>
  <si>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</si>
  <si>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</si>
  <si>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</si>
  <si>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</si>
  <si>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</si>
  <si>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</si>
  <si>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</si>
  <si>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</si>
  <si>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</si>
  <si>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</si>
  <si>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</si>
  <si>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</si>
  <si>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</si>
  <si>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</si>
  <si>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</si>
  <si>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</si>
  <si>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</si>
  <si>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</si>
  <si>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</si>
  <si>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</si>
  <si>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</si>
  <si>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</si>
  <si>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</si>
  <si>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</si>
  <si>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</si>
  <si>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</si>
  <si>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</si>
  <si>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</si>
  <si>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</si>
  <si>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</si>
  <si>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</si>
  <si>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</si>
  <si>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</si>
  <si>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</si>
  <si>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</si>
  <si>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</si>
  <si>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</si>
  <si>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</si>
  <si>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</si>
  <si>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</si>
  <si>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</si>
  <si>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</si>
  <si>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</si>
  <si>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</si>
  <si>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</si>
  <si>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</si>
  <si>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</si>
  <si>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</si>
  <si>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</si>
  <si>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</si>
  <si>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</si>
  <si>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</si>
  <si>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</si>
  <si>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</si>
  <si>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</si>
  <si>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</si>
  <si>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</si>
  <si>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</si>
  <si>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</si>
  <si>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</si>
  <si>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</si>
  <si>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</si>
  <si>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</si>
  <si>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</si>
  <si>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</si>
  <si>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</si>
  <si>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</si>
  <si>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</si>
  <si>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</si>
  <si>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</si>
  <si>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</si>
  <si>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</si>
  <si>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</si>
  <si>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</si>
  <si>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</si>
  <si>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</si>
  <si>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</si>
  <si>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</si>
  <si>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</si>
  <si>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</si>
  <si>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</si>
  <si>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</si>
  <si>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</si>
  <si>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</si>
  <si>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</si>
  <si>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</si>
  <si>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</si>
  <si>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</si>
  <si>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</si>
  <si>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</si>
  <si>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</si>
  <si>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</si>
  <si>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</si>
  <si>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</si>
  <si>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</si>
  <si>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</si>
  <si>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</si>
  <si>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</si>
  <si>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</si>
  <si>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</si>
  <si>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</si>
  <si>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</si>
  <si>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</si>
  <si>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</si>
  <si>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</si>
  <si>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</si>
  <si>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</si>
  <si>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</si>
  <si>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</si>
  <si>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</si>
  <si>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</si>
  <si>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</si>
  <si>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</si>
  <si>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</si>
  <si>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</si>
  <si>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</si>
  <si>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</si>
  <si>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</si>
  <si>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</si>
  <si>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</si>
  <si>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</si>
  <si>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</si>
  <si>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</si>
  <si>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</si>
  <si>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</si>
  <si>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</si>
  <si>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</si>
  <si>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</si>
  <si>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</si>
  <si>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</si>
  <si>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</si>
  <si>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</si>
  <si>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</si>
  <si>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</si>
  <si>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</si>
  <si>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</si>
  <si>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</si>
  <si>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</si>
  <si>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</si>
  <si>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</si>
  <si>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</si>
  <si>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</si>
  <si>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</si>
  <si>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</si>
  <si>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</si>
  <si>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</si>
  <si>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</si>
  <si>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</si>
  <si>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</si>
  <si>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</si>
  <si>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</si>
  <si>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</si>
  <si>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</si>
  <si>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</si>
  <si>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</si>
  <si>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</si>
  <si>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</si>
  <si>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</si>
  <si>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</si>
  <si>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</si>
  <si>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</si>
  <si>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</si>
  <si>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</si>
  <si>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</si>
  <si>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</si>
  <si>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</si>
  <si>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</si>
  <si>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</si>
  <si>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</si>
  <si>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</si>
  <si>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</si>
  <si>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</si>
  <si>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</si>
  <si>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</si>
  <si>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</si>
  <si>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</si>
  <si>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</si>
  <si>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</si>
  <si>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</si>
  <si>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</si>
  <si>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</si>
  <si>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</si>
  <si>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</si>
  <si>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</si>
  <si>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</si>
  <si>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</si>
  <si>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</si>
  <si>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</si>
  <si>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</si>
  <si>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</si>
  <si>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</si>
  <si>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</si>
  <si>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</si>
  <si>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</si>
  <si>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</si>
  <si>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</si>
  <si>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</si>
  <si>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</si>
  <si>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</si>
  <si>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</si>
  <si>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</si>
  <si>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</si>
  <si>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</si>
  <si>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</si>
  <si>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</si>
  <si>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</si>
  <si>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</si>
  <si>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</si>
  <si>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</si>
  <si>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</si>
  <si>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</si>
  <si>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</si>
  <si>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</si>
  <si>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</si>
  <si>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</si>
  <si>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</si>
  <si>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</si>
  <si>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</si>
  <si>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</si>
  <si>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</si>
  <si>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</si>
  <si>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</si>
  <si>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</si>
  <si>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</si>
  <si>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</si>
  <si>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</si>
  <si>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</si>
  <si>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</si>
  <si>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</si>
  <si>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</si>
  <si>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</si>
  <si>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</si>
  <si>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</si>
  <si>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</si>
  <si>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</si>
  <si>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</si>
  <si>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</si>
  <si>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</si>
  <si>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</si>
  <si>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</si>
  <si>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</si>
  <si>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</si>
  <si>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</si>
  <si>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</si>
  <si>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</si>
  <si>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</si>
  <si>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</si>
  <si>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</si>
  <si>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</si>
  <si>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</si>
  <si>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</si>
  <si>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</si>
  <si>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</si>
  <si>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</si>
  <si>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</si>
  <si>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</si>
  <si>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</si>
  <si>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</si>
  <si>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</si>
  <si>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</si>
  <si>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</si>
  <si>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</si>
  <si>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</si>
  <si>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</si>
  <si>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</si>
  <si>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</si>
  <si>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</si>
  <si>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</si>
  <si>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</si>
  <si>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</si>
  <si>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</si>
  <si>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</si>
  <si>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</si>
  <si>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</si>
  <si>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</si>
  <si>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</si>
  <si>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</si>
  <si>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</si>
  <si>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</si>
  <si>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</si>
  <si>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</si>
  <si>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</si>
  <si>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</si>
  <si>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</si>
  <si>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</si>
  <si>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</si>
  <si>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</si>
  <si>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</si>
  <si>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</si>
  <si>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</si>
  <si>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</si>
  <si>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</si>
  <si>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</si>
  <si>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</si>
  <si>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</si>
  <si>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</si>
  <si>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</si>
  <si>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</si>
  <si>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</si>
  <si>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</si>
  <si>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</si>
  <si>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</si>
  <si>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</si>
  <si>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</si>
  <si>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</si>
  <si>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</si>
  <si>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</si>
  <si>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</si>
  <si>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</si>
  <si>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</si>
  <si>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</si>
  <si>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</si>
  <si>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</si>
  <si>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</si>
  <si>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</si>
  <si>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</si>
  <si>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</si>
  <si>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</si>
  <si>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</si>
  <si>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</si>
  <si>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</si>
  <si>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</si>
  <si>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</si>
  <si>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</si>
  <si>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</si>
  <si>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</si>
  <si>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</si>
  <si>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</si>
  <si>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</si>
  <si>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</si>
  <si>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</si>
  <si>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</si>
  <si>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</si>
  <si>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</si>
  <si>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</si>
  <si>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</si>
  <si>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</si>
  <si>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</si>
  <si>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</si>
  <si>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</si>
  <si>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</si>
  <si>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</si>
  <si>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</si>
  <si>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</si>
  <si>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</si>
  <si>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</si>
  <si>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</si>
  <si>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</si>
  <si>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</si>
  <si>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</si>
  <si>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</si>
  <si>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</si>
  <si>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</si>
  <si>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</si>
  <si>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</si>
  <si>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</si>
  <si>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</si>
  <si>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</si>
  <si>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</si>
  <si>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</si>
  <si>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</si>
  <si>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</si>
  <si>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</si>
  <si>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</si>
  <si>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</si>
  <si>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</si>
  <si>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</si>
  <si>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</si>
  <si>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</si>
  <si>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</si>
  <si>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</si>
  <si>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</si>
  <si>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</si>
  <si>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</si>
  <si>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</si>
  <si>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</si>
  <si>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</si>
  <si>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</si>
  <si>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</si>
  <si>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</si>
  <si>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</si>
  <si>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</si>
  <si>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</si>
  <si>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</si>
  <si>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</si>
  <si>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</si>
  <si>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</si>
  <si>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</si>
  <si>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</si>
  <si>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</si>
  <si>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</si>
  <si>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</si>
  <si>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</si>
  <si>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</si>
  <si>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</si>
  <si>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</si>
  <si>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</si>
  <si>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</si>
  <si>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</si>
  <si>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</si>
  <si>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</si>
  <si>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</si>
  <si>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</si>
  <si>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</si>
  <si>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</si>
  <si>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</si>
  <si>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</si>
  <si>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</si>
  <si>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</si>
  <si>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</si>
  <si>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</si>
  <si>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</si>
  <si>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</si>
  <si>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</si>
  <si>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</si>
  <si>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</si>
  <si>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</si>
  <si>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</si>
  <si>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</si>
  <si>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</si>
  <si>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</si>
  <si>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</si>
  <si>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</si>
  <si>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</si>
  <si>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</si>
  <si>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</si>
  <si>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</si>
  <si>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</si>
  <si>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</si>
  <si>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</si>
  <si>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</si>
  <si>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</si>
  <si>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</si>
  <si>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</si>
  <si>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</si>
  <si>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</si>
  <si>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</si>
  <si>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</si>
  <si>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</si>
  <si>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</si>
  <si>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Nippon Life Insurance Company of America</t>
  </si>
  <si>
    <t>2015</t>
  </si>
  <si>
    <t>7115 Vista Drive West Des Moines, IA 50266</t>
  </si>
  <si>
    <t>042509896</t>
  </si>
  <si>
    <t>81264</t>
  </si>
  <si>
    <t>56073</t>
  </si>
  <si>
    <t>283</t>
  </si>
  <si>
    <t>Rebate checks are mailed to all applicable groups using the most recent address on file. The Company made good faith efforts to locate these policyholders including internet querites,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</si>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</sst>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848">
    <xf numFmtId="0" fontId="0" fillId="0" borderId="0"/>
    <xf numFmtId="9" fontId="34" fillId="0" borderId="0" applyFont="0" applyFill="0" applyBorder="0" applyAlignment="0" applyProtection="0"/>
    <xf numFmtId="44" fontId="34" fillId="0" borderId="0" applyFont="0" applyFill="0" applyBorder="0" applyAlignment="0" applyProtection="0"/>
    <xf numFmtId="42" fontId="34" fillId="0" borderId="0" applyFont="0" applyFill="0" applyBorder="0" applyAlignment="0" applyProtection="0"/>
    <xf numFmtId="43" fontId="34" fillId="0" borderId="0" applyFont="0" applyFill="0" applyBorder="0" applyAlignment="0" applyProtection="0"/>
    <xf numFmtId="41" fontId="34" fillId="0" borderId="0" applyFont="0" applyFill="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10" fillId="21" borderId="2" applyNumberFormat="0" applyAlignment="0" applyProtection="0"/>
    <xf numFmtId="0" fontId="10" fillId="21" borderId="2" applyNumberFormat="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3" fillId="0" borderId="3"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7" fillId="0" borderId="6" applyNumberFormat="0" applyFill="0" applyAlignment="0" applyProtection="0"/>
    <xf numFmtId="0" fontId="17" fillId="0" borderId="6" applyNumberFormat="0" applyFill="0" applyAlignment="0" applyProtection="0"/>
    <xf numFmtId="0" fontId="18" fillId="22" borderId="0" applyNumberFormat="0" applyBorder="0" applyAlignment="0" applyProtection="0"/>
    <xf numFmtId="0" fontId="18" fillId="22"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4" fillId="0" borderId="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9" fillId="20" borderId="1" applyNumberFormat="0" applyAlignment="0" applyProtection="0"/>
    <xf numFmtId="0" fontId="16" fillId="7" borderId="1" applyNumberFormat="0" applyAlignment="0" applyProtection="0"/>
    <xf numFmtId="0" fontId="19" fillId="20" borderId="8" applyNumberFormat="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9" applyNumberFormat="0" applyFill="0" applyAlignment="0" applyProtection="0"/>
    <xf numFmtId="0" fontId="19" fillId="20" borderId="8" applyNumberFormat="0" applyAlignment="0" applyProtection="0"/>
    <xf numFmtId="0" fontId="16" fillId="7" borderId="1" applyNumberFormat="0" applyAlignment="0" applyProtection="0"/>
    <xf numFmtId="0" fontId="21" fillId="0" borderId="9" applyNumberFormat="0" applyFill="0" applyAlignment="0" applyProtection="0"/>
    <xf numFmtId="0" fontId="6" fillId="23" borderId="7" applyNumberFormat="0" applyFont="0" applyAlignment="0" applyProtection="0"/>
    <xf numFmtId="0" fontId="21" fillId="0" borderId="9" applyNumberFormat="0" applyFill="0" applyAlignment="0" applyProtection="0"/>
    <xf numFmtId="0" fontId="19" fillId="20" borderId="8" applyNumberFormat="0" applyAlignment="0" applyProtection="0"/>
    <xf numFmtId="0" fontId="9" fillId="20" borderId="1" applyNumberFormat="0" applyAlignment="0" applyProtection="0"/>
    <xf numFmtId="0" fontId="16" fillId="7" borderId="1" applyNumberFormat="0" applyAlignment="0" applyProtection="0"/>
    <xf numFmtId="0" fontId="9" fillId="20" borderId="1" applyNumberFormat="0" applyAlignment="0" applyProtection="0"/>
    <xf numFmtId="0" fontId="21" fillId="0" borderId="9" applyNumberFormat="0" applyFill="0" applyAlignment="0" applyProtection="0"/>
    <xf numFmtId="0" fontId="19" fillId="20" borderId="8" applyNumberFormat="0" applyAlignment="0" applyProtection="0"/>
    <xf numFmtId="0" fontId="16" fillId="7" borderId="1" applyNumberFormat="0" applyAlignment="0" applyProtection="0"/>
    <xf numFmtId="0" fontId="9" fillId="20" borderId="1" applyNumberFormat="0" applyAlignment="0" applyProtection="0"/>
    <xf numFmtId="0" fontId="21" fillId="0" borderId="9" applyNumberFormat="0" applyFill="0" applyAlignment="0" applyProtection="0"/>
    <xf numFmtId="0" fontId="19" fillId="20" borderId="8" applyNumberFormat="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21" fillId="0" borderId="9" applyNumberFormat="0" applyFill="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cellStyleXfs>
  <cellXfs count="49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3" fillId="0" borderId="0" xfId="133" applyFont="1" applyAlignment="1"/>
    <xf numFmtId="0" fontId="23"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3" fillId="0" borderId="0" xfId="0" applyNumberFormat="1" applyFont="1" applyFill="1" applyBorder="1" applyAlignment="1" applyProtection="1">
      <alignment horizontal="left"/>
    </xf>
    <xf numFmtId="0" fontId="23" fillId="0" borderId="0" xfId="128" applyNumberFormat="1" applyFont="1" applyFill="1" applyBorder="1" applyAlignment="1" applyProtection="1">
      <alignment horizontal="left" vertical="center"/>
    </xf>
    <xf numFmtId="164" fontId="0" fillId="0" borderId="0" xfId="2" applyNumberFormat="1" applyFont="1" applyFill="1" applyBorder="1"/>
    <xf numFmtId="0" fontId="23"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3" fillId="0" borderId="0" xfId="129" applyFont="1" applyFill="1" applyAlignment="1"/>
    <xf numFmtId="0" fontId="34" fillId="0" borderId="0" xfId="129" applyFill="1"/>
    <xf numFmtId="0" fontId="6" fillId="0" borderId="0" xfId="256" applyFont="1" applyFill="1" applyBorder="1" applyAlignment="1">
      <alignment horizontal="center"/>
    </xf>
    <xf numFmtId="0" fontId="0" fillId="0" borderId="0" xfId="129" applyFont="1" applyFill="1"/>
    <xf numFmtId="0" fontId="34" fillId="0" borderId="0" xfId="129" applyFill="1" applyBorder="1"/>
    <xf numFmtId="0" fontId="0" fillId="0" borderId="0" xfId="0" applyFont="1" applyFill="1" applyProtection="1"/>
    <xf numFmtId="0" fontId="23" fillId="0" borderId="0" xfId="129" applyFont="1" applyFill="1" applyAlignment="1" applyProtection="1"/>
    <xf numFmtId="0" fontId="23" fillId="0" borderId="0" xfId="129" applyFont="1" applyFill="1" applyBorder="1" applyAlignment="1">
      <alignment vertical="top" wrapText="1"/>
    </xf>
    <xf numFmtId="0" fontId="23" fillId="0" borderId="11" xfId="0" applyFont="1" applyFill="1" applyBorder="1" applyAlignment="1">
      <alignment horizontal="center" wrapText="1"/>
    </xf>
    <xf numFmtId="0" fontId="24"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4" fillId="0" borderId="0" xfId="129"/>
    <xf numFmtId="0" fontId="0" fillId="0" borderId="0" xfId="129" applyFont="1"/>
    <xf numFmtId="0" fontId="24"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3"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3" fillId="24" borderId="12" xfId="0" applyFont="1" applyFill="1" applyBorder="1" applyAlignment="1">
      <alignment vertical="center" wrapText="1"/>
    </xf>
    <xf numFmtId="0" fontId="23" fillId="24" borderId="13" xfId="0" applyFont="1" applyFill="1" applyBorder="1" applyAlignment="1">
      <alignment vertical="center" wrapText="1"/>
    </xf>
    <xf numFmtId="0" fontId="23" fillId="24" borderId="12" xfId="0" applyFont="1" applyFill="1" applyBorder="1" applyAlignment="1">
      <alignment wrapText="1"/>
    </xf>
    <xf numFmtId="0" fontId="23" fillId="24" borderId="13" xfId="0" applyFont="1" applyFill="1" applyBorder="1" applyAlignment="1">
      <alignment wrapText="1"/>
    </xf>
    <xf numFmtId="0" fontId="0" fillId="0" borderId="0" xfId="0" applyFont="1" applyAlignment="1"/>
    <xf numFmtId="0" fontId="23" fillId="0" borderId="11" xfId="0" applyFont="1" applyFill="1" applyBorder="1" applyAlignment="1">
      <alignment wrapText="1"/>
    </xf>
    <xf numFmtId="0" fontId="23"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7" fillId="25" borderId="14" xfId="109" applyNumberFormat="1" applyFont="1" applyFill="1" applyBorder="1" applyAlignment="1">
      <alignment vertical="top" wrapText="1"/>
    </xf>
    <xf numFmtId="6" fontId="27" fillId="25" borderId="15" xfId="109" applyNumberFormat="1" applyFont="1" applyFill="1" applyBorder="1" applyAlignment="1">
      <alignment vertical="top" wrapText="1"/>
    </xf>
    <xf numFmtId="0" fontId="23" fillId="0" borderId="0" xfId="128" applyFont="1" applyAlignment="1"/>
    <xf numFmtId="0" fontId="23" fillId="26" borderId="13" xfId="0" applyFont="1" applyFill="1" applyBorder="1" applyAlignment="1">
      <alignment horizontal="center" wrapText="1"/>
    </xf>
    <xf numFmtId="0" fontId="28" fillId="26" borderId="11" xfId="107" applyFont="1" applyFill="1" applyBorder="1" applyAlignment="1" applyProtection="1">
      <alignment horizontal="center" vertical="center" wrapText="1"/>
    </xf>
    <xf numFmtId="0" fontId="23" fillId="0" borderId="0" xfId="0" applyFont="1"/>
    <xf numFmtId="0" fontId="34" fillId="0" borderId="0" xfId="129" applyFill="1" applyAlignment="1"/>
    <xf numFmtId="0" fontId="6" fillId="0" borderId="16" xfId="256" applyFont="1" applyFill="1" applyBorder="1" applyAlignment="1">
      <alignment vertical="top" wrapText="1"/>
    </xf>
    <xf numFmtId="0" fontId="30" fillId="26" borderId="17" xfId="107" applyFont="1" applyFill="1" applyBorder="1" applyAlignment="1">
      <alignment vertical="top"/>
    </xf>
    <xf numFmtId="0" fontId="30" fillId="26" borderId="18" xfId="107" applyFont="1" applyFill="1" applyBorder="1" applyAlignment="1">
      <alignment vertical="top" wrapText="1"/>
    </xf>
    <xf numFmtId="0" fontId="34" fillId="0" borderId="0" xfId="129" applyFill="1" applyAlignment="1">
      <alignment vertical="top"/>
    </xf>
    <xf numFmtId="0" fontId="30" fillId="26" borderId="19" xfId="107" applyFont="1" applyFill="1" applyBorder="1" applyAlignment="1">
      <alignment vertical="top" wrapText="1"/>
    </xf>
    <xf numFmtId="0" fontId="34" fillId="0" borderId="16" xfId="129" applyNumberFormat="1" applyFill="1" applyBorder="1" applyAlignment="1">
      <alignment vertical="top"/>
    </xf>
    <xf numFmtId="0" fontId="0" fillId="0" borderId="16" xfId="129" applyFont="1" applyFill="1" applyBorder="1" applyAlignment="1">
      <alignment vertical="top"/>
    </xf>
    <xf numFmtId="0" fontId="6" fillId="0" borderId="20" xfId="256" applyFont="1" applyFill="1" applyBorder="1" applyAlignment="1">
      <alignment vertical="top" wrapText="1"/>
    </xf>
    <xf numFmtId="0" fontId="34" fillId="0" borderId="20" xfId="129" applyNumberFormat="1" applyFill="1" applyBorder="1" applyAlignment="1">
      <alignment vertical="top"/>
    </xf>
    <xf numFmtId="0" fontId="0" fillId="0" borderId="21" xfId="129" applyFont="1" applyFill="1" applyBorder="1" applyAlignment="1">
      <alignment vertical="top"/>
    </xf>
    <xf numFmtId="0" fontId="34" fillId="0" borderId="21" xfId="129" applyNumberFormat="1" applyFill="1" applyBorder="1" applyAlignment="1">
      <alignment vertical="top"/>
    </xf>
    <xf numFmtId="0" fontId="6" fillId="0" borderId="21" xfId="256" applyFont="1" applyFill="1" applyBorder="1" applyAlignment="1">
      <alignment vertical="top" wrapText="1"/>
    </xf>
    <xf numFmtId="0" fontId="6"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3" fillId="27" borderId="22" xfId="107" applyFill="1" applyBorder="1" applyAlignment="1" applyProtection="1">
      <alignment vertical="center"/>
    </xf>
    <xf numFmtId="0" fontId="13" fillId="27" borderId="23" xfId="107" applyFill="1" applyBorder="1" applyAlignment="1" applyProtection="1">
      <alignment vertical="center"/>
    </xf>
    <xf numFmtId="0" fontId="13" fillId="26" borderId="19" xfId="190" applyFont="1" applyFill="1" applyBorder="1" applyAlignment="1">
      <alignment horizontal="center"/>
    </xf>
    <xf numFmtId="0" fontId="13" fillId="27" borderId="24" xfId="190" applyFont="1" applyFill="1" applyBorder="1" applyAlignment="1" applyProtection="1">
      <alignment horizontal="center" vertical="center" wrapText="1"/>
    </xf>
    <xf numFmtId="0" fontId="13"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3" fillId="0" borderId="0" xfId="0" applyFont="1" applyFill="1"/>
    <xf numFmtId="0" fontId="34"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3"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3"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3" fillId="0" borderId="0" xfId="129" applyFont="1" applyFill="1" applyBorder="1" applyAlignment="1" applyProtection="1">
      <alignment horizontal="left" vertical="top" wrapText="1"/>
    </xf>
    <xf numFmtId="0" fontId="23"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3" fillId="26" borderId="34" xfId="107" applyFont="1" applyFill="1" applyBorder="1" applyAlignment="1">
      <alignment horizontal="center" vertical="center" wrapText="1"/>
    </xf>
    <xf numFmtId="0" fontId="15" fillId="26" borderId="34" xfId="113" applyFont="1" applyFill="1" applyBorder="1" applyAlignment="1">
      <alignment horizontal="center" vertical="center" wrapText="1"/>
    </xf>
    <xf numFmtId="0" fontId="15" fillId="26" borderId="35" xfId="113" applyFont="1" applyFill="1" applyBorder="1" applyAlignment="1">
      <alignment horizontal="center" vertical="center" wrapText="1"/>
    </xf>
    <xf numFmtId="0" fontId="15"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4"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5"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4" fillId="26" borderId="34" xfId="109" applyFill="1" applyBorder="1" applyAlignment="1">
      <alignment horizontal="center" wrapText="1"/>
    </xf>
    <xf numFmtId="0" fontId="14" fillId="26" borderId="44" xfId="109" applyFill="1" applyBorder="1" applyAlignment="1">
      <alignment horizontal="center" wrapText="1"/>
    </xf>
    <xf numFmtId="0" fontId="14"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6" fillId="29" borderId="15" xfId="129" applyFont="1" applyFill="1" applyBorder="1"/>
    <xf numFmtId="0" fontId="25" fillId="0" borderId="16" xfId="116" applyFont="1" applyFill="1" applyBorder="1" applyAlignment="1">
      <alignment horizontal="center"/>
    </xf>
    <xf numFmtId="0" fontId="23" fillId="29" borderId="15" xfId="129" applyNumberFormat="1" applyFont="1" applyFill="1" applyBorder="1" applyAlignment="1">
      <alignment vertical="top"/>
    </xf>
    <xf numFmtId="0" fontId="23" fillId="29" borderId="15" xfId="129" applyNumberFormat="1" applyFont="1" applyFill="1" applyBorder="1" applyAlignment="1">
      <alignment vertical="top" wrapText="1"/>
    </xf>
    <xf numFmtId="0" fontId="23"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9" fillId="26" borderId="48" xfId="110" applyFont="1" applyFill="1" applyBorder="1" applyAlignment="1">
      <alignment horizontal="center" vertical="top"/>
    </xf>
    <xf numFmtId="0" fontId="29"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4" fillId="0" borderId="16" xfId="129" applyNumberFormat="1" applyFill="1" applyBorder="1" applyAlignment="1">
      <alignment horizontal="right" vertical="top"/>
    </xf>
    <xf numFmtId="6" fontId="34" fillId="0" borderId="20" xfId="129" applyNumberFormat="1" applyFill="1" applyBorder="1" applyAlignment="1">
      <alignment horizontal="right" vertical="top"/>
    </xf>
    <xf numFmtId="168" fontId="34" fillId="0" borderId="51" xfId="129" applyNumberFormat="1" applyFill="1" applyBorder="1" applyAlignment="1">
      <alignment horizontal="center" vertical="top"/>
    </xf>
    <xf numFmtId="0" fontId="34" fillId="0" borderId="47" xfId="129" applyFill="1" applyBorder="1" applyAlignment="1">
      <alignment horizontal="center" vertical="top"/>
    </xf>
    <xf numFmtId="6" fontId="34" fillId="0" borderId="21" xfId="129" applyNumberFormat="1" applyFill="1" applyBorder="1" applyAlignment="1">
      <alignment horizontal="right" vertical="top"/>
    </xf>
    <xf numFmtId="0" fontId="34" fillId="0" borderId="50" xfId="129" applyFill="1" applyBorder="1" applyAlignment="1">
      <alignment horizontal="center" vertical="top"/>
    </xf>
    <xf numFmtId="0" fontId="31" fillId="0" borderId="0" xfId="129" applyFont="1"/>
    <xf numFmtId="38" fontId="27" fillId="25" borderId="14" xfId="109" applyNumberFormat="1" applyFont="1" applyFill="1" applyBorder="1" applyAlignment="1">
      <alignment vertical="top" wrapText="1"/>
    </xf>
    <xf numFmtId="38" fontId="27" fillId="25" borderId="15" xfId="109" applyNumberFormat="1" applyFont="1" applyFill="1" applyBorder="1" applyAlignment="1">
      <alignment vertical="top" wrapText="1"/>
    </xf>
    <xf numFmtId="0" fontId="15" fillId="26" borderId="52" xfId="113" applyFill="1" applyBorder="1" applyAlignment="1">
      <alignment horizontal="left" indent="1"/>
    </xf>
    <xf numFmtId="0" fontId="15" fillId="26" borderId="53" xfId="113" applyFill="1" applyBorder="1" applyAlignment="1"/>
    <xf numFmtId="0" fontId="15" fillId="26" borderId="54" xfId="113" applyFill="1" applyBorder="1" applyAlignment="1"/>
    <xf numFmtId="0" fontId="14" fillId="26" borderId="55" xfId="109" applyFont="1" applyFill="1" applyBorder="1" applyAlignment="1">
      <alignment horizontal="left" indent="1"/>
    </xf>
    <xf numFmtId="0" fontId="14" fillId="26" borderId="56" xfId="109" applyFont="1" applyFill="1" applyBorder="1" applyAlignment="1">
      <alignment horizontal="left" indent="1"/>
    </xf>
    <xf numFmtId="0" fontId="14" fillId="26" borderId="57" xfId="109" applyFont="1" applyFill="1" applyBorder="1" applyAlignment="1"/>
    <xf numFmtId="0" fontId="15" fillId="26" borderId="58" xfId="113" applyFill="1" applyBorder="1" applyAlignment="1">
      <alignment horizontal="left" indent="1"/>
    </xf>
    <xf numFmtId="0" fontId="15" fillId="26" borderId="59" xfId="113" applyFill="1" applyBorder="1" applyAlignment="1"/>
    <xf numFmtId="0" fontId="15" fillId="26" borderId="60" xfId="113" applyFill="1" applyBorder="1" applyAlignment="1"/>
    <xf numFmtId="0" fontId="15" fillId="26" borderId="61" xfId="113" applyFill="1" applyBorder="1" applyAlignment="1">
      <alignment horizontal="left" indent="1"/>
    </xf>
    <xf numFmtId="0" fontId="15" fillId="26" borderId="62" xfId="113" applyFill="1" applyBorder="1" applyAlignment="1"/>
    <xf numFmtId="0" fontId="15"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7"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7"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4"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4"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7" fillId="25" borderId="70" xfId="109" applyNumberFormat="1" applyFont="1" applyFill="1" applyBorder="1" applyAlignment="1">
      <alignment vertical="top" wrapText="1"/>
    </xf>
    <xf numFmtId="6" fontId="27" fillId="25" borderId="14" xfId="109" applyNumberFormat="1" applyFont="1" applyFill="1" applyBorder="1" applyAlignment="1">
      <alignment vertical="top" wrapText="1"/>
    </xf>
    <xf numFmtId="6" fontId="0" fillId="25" borderId="26" xfId="0" applyNumberFormat="1" applyFont="1" applyFill="1" applyBorder="1"/>
    <xf numFmtId="6" fontId="27"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4"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4" fillId="26" borderId="14" xfId="109" applyFont="1" applyFill="1" applyBorder="1" applyAlignment="1">
      <alignment vertical="top" wrapText="1"/>
    </xf>
    <xf numFmtId="0" fontId="23"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3"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3" fillId="0" borderId="33" xfId="0" applyFont="1" applyFill="1" applyBorder="1" applyAlignment="1">
      <alignment horizontal="left" vertical="top" wrapText="1" indent="1"/>
    </xf>
    <xf numFmtId="6" fontId="27"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3" fillId="26" borderId="34" xfId="107" applyFont="1" applyFill="1" applyBorder="1" applyAlignment="1">
      <alignment horizontal="center" vertical="center" wrapText="1"/>
    </xf>
    <xf numFmtId="49" fontId="14" fillId="26" borderId="36" xfId="110" applyNumberFormat="1" applyFont="1" applyFill="1" applyBorder="1" applyAlignment="1">
      <alignment horizontal="center" vertical="center" wrapText="1"/>
    </xf>
    <xf numFmtId="0" fontId="15" fillId="26" borderId="34" xfId="113" applyFont="1" applyFill="1" applyBorder="1" applyAlignment="1">
      <alignment horizontal="center" vertical="center" wrapText="1"/>
    </xf>
    <xf numFmtId="0" fontId="15" fillId="26" borderId="35" xfId="113" applyFont="1" applyFill="1" applyBorder="1" applyAlignment="1">
      <alignment horizontal="center" vertical="center" wrapText="1"/>
    </xf>
    <xf numFmtId="0" fontId="15" fillId="26" borderId="36" xfId="113" applyFont="1" applyFill="1" applyBorder="1" applyAlignment="1">
      <alignment horizontal="center" vertical="center" wrapText="1"/>
    </xf>
    <xf numFmtId="0" fontId="15" fillId="26" borderId="73" xfId="113" applyFont="1" applyFill="1" applyBorder="1" applyAlignment="1">
      <alignment horizontal="center" vertical="center" wrapText="1"/>
    </xf>
    <xf numFmtId="0" fontId="14"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7" fillId="25" borderId="35" xfId="109" applyNumberFormat="1" applyFont="1" applyFill="1" applyBorder="1" applyAlignment="1">
      <alignment vertical="top" wrapText="1"/>
    </xf>
    <xf numFmtId="6" fontId="27" fillId="25" borderId="34" xfId="109" applyNumberFormat="1" applyFont="1" applyFill="1" applyBorder="1" applyAlignment="1">
      <alignment vertical="top" wrapText="1"/>
    </xf>
    <xf numFmtId="6" fontId="27" fillId="25" borderId="36" xfId="109" applyNumberFormat="1" applyFont="1" applyFill="1" applyBorder="1" applyAlignment="1">
      <alignment vertical="top" wrapText="1"/>
    </xf>
    <xf numFmtId="6" fontId="27"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7" fillId="25" borderId="70" xfId="109" applyNumberFormat="1" applyFont="1" applyFill="1" applyBorder="1" applyAlignment="1">
      <alignment vertical="top" wrapText="1"/>
    </xf>
    <xf numFmtId="6" fontId="27"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7"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4"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4" fillId="26" borderId="69" xfId="109" applyFont="1" applyFill="1" applyBorder="1" applyAlignment="1" applyProtection="1">
      <alignment vertical="top" wrapText="1"/>
    </xf>
    <xf numFmtId="0" fontId="23"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7" fillId="25" borderId="72" xfId="109" applyNumberFormat="1" applyFont="1" applyFill="1" applyBorder="1" applyAlignment="1">
      <alignment vertical="top" wrapText="1"/>
    </xf>
    <xf numFmtId="0" fontId="15" fillId="26" borderId="34" xfId="113" applyFont="1" applyFill="1" applyBorder="1" applyAlignment="1">
      <alignment horizontal="center" vertical="center" wrapText="1"/>
    </xf>
    <xf numFmtId="0" fontId="15" fillId="26" borderId="35" xfId="113" applyFont="1" applyFill="1" applyBorder="1" applyAlignment="1">
      <alignment horizontal="center" vertical="center" wrapText="1"/>
    </xf>
    <xf numFmtId="0" fontId="15" fillId="26" borderId="36" xfId="113" applyFont="1" applyFill="1" applyBorder="1" applyAlignment="1">
      <alignment horizontal="center" vertical="center" wrapText="1"/>
    </xf>
    <xf numFmtId="0" fontId="15" fillId="26" borderId="73" xfId="113" applyFont="1" applyFill="1" applyBorder="1" applyAlignment="1">
      <alignment horizontal="center" vertical="center" wrapText="1"/>
    </xf>
    <xf numFmtId="0" fontId="14"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3"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4" fillId="26" borderId="14" xfId="109" applyFont="1" applyFill="1" applyBorder="1" applyAlignment="1" applyProtection="1">
      <alignment wrapText="1"/>
    </xf>
    <xf numFmtId="0" fontId="23" fillId="0" borderId="29" xfId="0" applyFont="1" applyFill="1" applyBorder="1" applyAlignment="1" applyProtection="1">
      <alignment horizontal="left" vertical="top" indent="1"/>
    </xf>
    <xf numFmtId="0" fontId="23" fillId="0" borderId="33" xfId="0" applyFont="1" applyFill="1" applyBorder="1" applyAlignment="1" applyProtection="1">
      <alignment horizontal="left" vertical="top" wrapText="1" indent="1"/>
    </xf>
    <xf numFmtId="0" fontId="13" fillId="26" borderId="34" xfId="107" applyFont="1" applyFill="1" applyBorder="1" applyAlignment="1" applyProtection="1">
      <alignment horizontal="center" vertical="center" wrapText="1"/>
    </xf>
    <xf numFmtId="49" fontId="14"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7" fillId="25" borderId="35" xfId="109" applyNumberFormat="1" applyFont="1" applyFill="1" applyBorder="1" applyAlignment="1">
      <alignment vertical="top" wrapText="1"/>
    </xf>
    <xf numFmtId="6" fontId="27" fillId="25" borderId="34" xfId="109" applyNumberFormat="1" applyFont="1" applyFill="1" applyBorder="1" applyAlignment="1">
      <alignment vertical="top" wrapText="1"/>
    </xf>
    <xf numFmtId="6" fontId="27" fillId="25" borderId="36" xfId="109" applyNumberFormat="1" applyFont="1" applyFill="1" applyBorder="1" applyAlignment="1">
      <alignment vertical="top" wrapText="1"/>
    </xf>
    <xf numFmtId="6" fontId="27"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7" fillId="25" borderId="70" xfId="109" applyNumberFormat="1" applyFont="1" applyFill="1" applyBorder="1" applyAlignment="1">
      <alignment vertical="top" wrapText="1"/>
    </xf>
    <xf numFmtId="6" fontId="27" fillId="25" borderId="14" xfId="109" applyNumberFormat="1" applyFont="1" applyFill="1" applyBorder="1" applyAlignment="1">
      <alignment vertical="top" wrapText="1"/>
    </xf>
    <xf numFmtId="6" fontId="27"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5" fillId="26" borderId="34" xfId="113" applyFont="1" applyFill="1" applyBorder="1" applyAlignment="1">
      <alignment horizontal="center" vertical="center" wrapText="1"/>
    </xf>
    <xf numFmtId="0" fontId="15" fillId="26" borderId="35" xfId="113" applyFont="1" applyFill="1" applyBorder="1" applyAlignment="1">
      <alignment horizontal="center" vertical="center" wrapText="1"/>
    </xf>
    <xf numFmtId="0" fontId="15" fillId="26" borderId="36" xfId="113" applyFont="1" applyFill="1" applyBorder="1" applyAlignment="1">
      <alignment horizontal="center" vertical="center" wrapText="1"/>
    </xf>
    <xf numFmtId="0" fontId="14" fillId="26" borderId="14" xfId="109" applyFont="1" applyFill="1" applyBorder="1" applyAlignment="1" applyProtection="1">
      <alignment wrapText="1"/>
    </xf>
    <xf numFmtId="0" fontId="13"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3"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3"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3"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3" fillId="0" borderId="29" xfId="129" applyNumberFormat="1" applyFont="1" applyFill="1" applyBorder="1" applyAlignment="1" applyProtection="1">
      <alignment horizontal="left" vertical="top" indent="1"/>
    </xf>
    <xf numFmtId="0" fontId="23" fillId="0" borderId="33" xfId="129" applyNumberFormat="1" applyFont="1" applyFill="1" applyBorder="1" applyAlignment="1" applyProtection="1">
      <alignment horizontal="left" vertical="top" indent="1"/>
    </xf>
    <xf numFmtId="0" fontId="23"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5"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7"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3" fillId="0" borderId="27" xfId="847" applyNumberFormat="1" applyFont="1" applyFill="1" applyBorder="1" applyAlignment="1" applyProtection="1">
      <alignment vertical="top"/>
      <protection locked="0"/>
    </xf>
    <xf numFmtId="0" fontId="16" fillId="0" borderId="16" xfId="116" applyFont="1" applyFill="1" applyBorder="1" applyAlignment="1" applyProtection="1">
      <alignment vertical="top"/>
      <protection locked="0"/>
    </xf>
    <xf numFmtId="0" fontId="32" fillId="0" borderId="11" xfId="116" applyFont="1" applyFill="1" applyBorder="1" applyAlignment="1" applyProtection="1">
      <alignment vertical="top"/>
    </xf>
    <xf numFmtId="0" fontId="33" fillId="0" borderId="47" xfId="129" applyFont="1" applyBorder="1" applyProtection="1"/>
    <xf numFmtId="0" fontId="32" fillId="0" borderId="11" xfId="116" applyFont="1" applyFill="1" applyBorder="1" applyAlignment="1" applyProtection="1">
      <alignment vertical="top"/>
      <protection locked="0"/>
    </xf>
    <xf numFmtId="164" fontId="3" fillId="0" borderId="108" xfId="2" applyNumberFormat="1" applyFont="1" applyFill="1" applyBorder="1" applyAlignment="1" applyProtection="1">
      <alignment vertical="top"/>
      <protection locked="0"/>
    </xf>
    <xf numFmtId="166" fontId="3" fillId="0" borderId="108" xfId="4" applyNumberFormat="1" applyFont="1" applyFill="1" applyBorder="1" applyAlignment="1" applyProtection="1">
      <alignment vertical="top"/>
      <protection locked="0"/>
    </xf>
    <xf numFmtId="0" fontId="0" fillId="0" borderId="0" xfId="0" applyFont="1" applyProtection="1">
      <protection locked="0"/>
    </xf>
    <xf numFmtId="164" fontId="2" fillId="0" borderId="108" xfId="2" applyNumberFormat="1" applyFont="1" applyFill="1" applyBorder="1" applyAlignment="1" applyProtection="1">
      <alignment vertical="top"/>
      <protection locked="0"/>
    </xf>
    <xf numFmtId="164" fontId="2" fillId="0" borderId="108" xfId="2" applyNumberFormat="1" applyFont="1" applyFill="1" applyBorder="1" applyAlignment="1" applyProtection="1">
      <alignment horizontal="center" vertical="top"/>
      <protection locked="0"/>
    </xf>
    <xf numFmtId="164" fontId="1" fillId="0" borderId="108" xfId="2" applyNumberFormat="1" applyFont="1" applyFill="1" applyBorder="1" applyAlignment="1" applyProtection="1">
      <alignment vertical="top"/>
      <protection locked="0"/>
    </xf>
    <xf numFmtId="166" fontId="1" fillId="0" borderId="108" xfId="4" applyNumberFormat="1" applyFont="1" applyFill="1" applyBorder="1" applyAlignment="1" applyProtection="1">
      <alignment vertical="top"/>
      <protection locked="0"/>
    </xf>
    <xf numFmtId="164" fontId="1" fillId="0" borderId="108" xfId="2" applyNumberFormat="1" applyFont="1" applyFill="1" applyBorder="1" applyAlignment="1" applyProtection="1">
      <alignment horizontal="center" vertical="top"/>
      <protection locked="0"/>
    </xf>
    <xf numFmtId="164" fontId="0" fillId="28" borderId="26" xfId="847" applyNumberFormat="1" applyFont="1" applyFill="1" applyBorder="1" applyAlignment="1" applyProtection="1">
      <alignment vertical="top"/>
      <protection locked="0"/>
    </xf>
    <xf numFmtId="164" fontId="0" fillId="28" borderId="28"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1"/>
      <tableStyleElement type="secondRowStripe" dxfId="600"/>
      <tableStyleElement type="firstColumnStripe" dxfId="599"/>
      <tableStyleElement type="secondColumnStripe" dxfId="59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176</v>
      </c>
    </row>
    <row r="13" spans="1:6" x14ac:dyDescent="0.2">
      <c r="B13" s="147" t="s">
        <v>50</v>
      </c>
      <c r="C13" s="480" t="s">
        <v>175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7.25" thickBot="1"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ht="13.5" thickTop="1" x14ac:dyDescent="0.2">
      <c r="B5" s="238" t="s">
        <v>222</v>
      </c>
      <c r="C5" s="202"/>
      <c r="D5" s="212"/>
      <c r="E5" s="213"/>
      <c r="F5" s="213"/>
      <c r="G5" s="213"/>
      <c r="H5" s="213"/>
      <c r="I5" s="212"/>
      <c r="J5" s="395">
        <v>2881389.3359591444</v>
      </c>
      <c r="K5" s="213">
        <v>2756333.6859591445</v>
      </c>
      <c r="L5" s="213"/>
      <c r="M5" s="213"/>
      <c r="N5" s="213"/>
      <c r="O5" s="212"/>
      <c r="P5" s="212">
        <v>3500137.5386841134</v>
      </c>
      <c r="Q5" s="213">
        <v>3500137.5386841134</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2">
        <v>85744.041792270436</v>
      </c>
      <c r="AU5" s="214"/>
      <c r="AV5" s="215"/>
      <c r="AW5" s="296"/>
    </row>
    <row r="6" spans="1:49" x14ac:dyDescent="0.2">
      <c r="B6" s="239" t="s">
        <v>223</v>
      </c>
      <c r="C6" s="203" t="s">
        <v>12</v>
      </c>
      <c r="D6" s="216"/>
      <c r="E6" s="217"/>
      <c r="F6" s="217"/>
      <c r="G6" s="218"/>
      <c r="H6" s="218"/>
      <c r="I6" s="219"/>
      <c r="J6" s="216"/>
      <c r="K6" s="217">
        <v>0</v>
      </c>
      <c r="L6" s="217"/>
      <c r="M6" s="218"/>
      <c r="N6" s="218"/>
      <c r="O6" s="219"/>
      <c r="P6" s="216"/>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v>0</v>
      </c>
      <c r="L7" s="217"/>
      <c r="M7" s="217"/>
      <c r="N7" s="217"/>
      <c r="O7" s="216"/>
      <c r="P7" s="216"/>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488">
        <v>-9172.1308447681313</v>
      </c>
      <c r="K8" s="268"/>
      <c r="L8" s="269"/>
      <c r="M8" s="269"/>
      <c r="N8" s="269"/>
      <c r="O8" s="272"/>
      <c r="P8" s="488">
        <v>-16295.5886509177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488">
        <v>-179.28341136347512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ht="13.5" thickTop="1" x14ac:dyDescent="0.2">
      <c r="A12" s="35"/>
      <c r="B12" s="238" t="s">
        <v>229</v>
      </c>
      <c r="C12" s="202"/>
      <c r="D12" s="212"/>
      <c r="E12" s="213"/>
      <c r="F12" s="213"/>
      <c r="G12" s="213"/>
      <c r="H12" s="213"/>
      <c r="I12" s="212"/>
      <c r="J12" s="212">
        <v>2544957.6755621172</v>
      </c>
      <c r="K12" s="213">
        <v>2647519.3233206132</v>
      </c>
      <c r="L12" s="213"/>
      <c r="M12" s="213"/>
      <c r="N12" s="213"/>
      <c r="O12" s="212"/>
      <c r="P12" s="212">
        <v>4935137.4661390241</v>
      </c>
      <c r="Q12" s="213">
        <v>4792320.3720372152</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2">
        <v>54962.70217691829</v>
      </c>
      <c r="AU12" s="214"/>
      <c r="AV12" s="291"/>
      <c r="AW12" s="296"/>
    </row>
    <row r="13" spans="1:49" ht="25.5" x14ac:dyDescent="0.2">
      <c r="B13" s="239" t="s">
        <v>230</v>
      </c>
      <c r="C13" s="203" t="s">
        <v>37</v>
      </c>
      <c r="D13" s="216"/>
      <c r="E13" s="217"/>
      <c r="F13" s="217"/>
      <c r="G13" s="268"/>
      <c r="H13" s="269"/>
      <c r="I13" s="216"/>
      <c r="J13" s="488">
        <v>386606.88</v>
      </c>
      <c r="K13" s="217">
        <v>336201.39000000129</v>
      </c>
      <c r="L13" s="217"/>
      <c r="M13" s="268"/>
      <c r="N13" s="269"/>
      <c r="O13" s="216"/>
      <c r="P13" s="488">
        <v>531692.68999999994</v>
      </c>
      <c r="Q13" s="217">
        <v>507262.6200000018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488">
        <v>170718.15</v>
      </c>
      <c r="K14" s="217">
        <v>49690.470000000161</v>
      </c>
      <c r="L14" s="217"/>
      <c r="M14" s="267"/>
      <c r="N14" s="270"/>
      <c r="O14" s="216"/>
      <c r="P14" s="488">
        <v>78871.02</v>
      </c>
      <c r="Q14" s="217">
        <v>41021.440000000148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v>0</v>
      </c>
      <c r="L15" s="217"/>
      <c r="M15" s="267"/>
      <c r="N15" s="273"/>
      <c r="O15" s="216"/>
      <c r="P15" s="216"/>
      <c r="Q15" s="217">
        <v>0</v>
      </c>
      <c r="R15" s="217"/>
      <c r="S15" s="267"/>
      <c r="T15" s="273"/>
      <c r="U15" s="216"/>
      <c r="V15" s="217"/>
      <c r="W15" s="217"/>
      <c r="X15" s="216"/>
      <c r="Y15" s="217"/>
      <c r="Z15" s="217"/>
      <c r="AA15" s="485"/>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488">
        <v>-1.8400000000000034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v>0</v>
      </c>
      <c r="K22" s="222">
        <v>0</v>
      </c>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-117526.91369077037</v>
      </c>
      <c r="K25" s="217">
        <v>-117526.91369077037</v>
      </c>
      <c r="L25" s="217"/>
      <c r="M25" s="217"/>
      <c r="N25" s="217"/>
      <c r="O25" s="216"/>
      <c r="P25" s="216">
        <v>-705825.86661070131</v>
      </c>
      <c r="Q25" s="217">
        <v>-705825.86661070131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-5316.1200735623052</v>
      </c>
      <c r="AU25" s="220"/>
      <c r="AV25" s="220"/>
      <c r="AW25" s="297"/>
    </row>
    <row r="26" spans="1:49" s="5" customFormat="1" x14ac:dyDescent="0.2">
      <c r="A26" s="35"/>
      <c r="B26" s="242" t="s">
        <v>242</v>
      </c>
      <c r="C26" s="203"/>
      <c r="D26" s="216"/>
      <c r="E26" s="217"/>
      <c r="F26" s="217"/>
      <c r="G26" s="217"/>
      <c r="H26" s="217"/>
      <c r="I26" s="216"/>
      <c r="J26" s="216">
        <v>737.01523695731578</v>
      </c>
      <c r="K26" s="217">
        <v>737.01523695731578</v>
      </c>
      <c r="L26" s="217"/>
      <c r="M26" s="217"/>
      <c r="N26" s="217"/>
      <c r="O26" s="216"/>
      <c r="P26" s="216">
        <v>895.28154535137242</v>
      </c>
      <c r="Q26" s="217">
        <v>895.28154535137242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47434.195072147071</v>
      </c>
      <c r="K27" s="217">
        <v>47434.195072147071</v>
      </c>
      <c r="L27" s="217"/>
      <c r="M27" s="217"/>
      <c r="N27" s="217"/>
      <c r="O27" s="216"/>
      <c r="P27" s="216">
        <v>57620.192008526632</v>
      </c>
      <c r="Q27" s="217">
        <v>57620.192008526632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4763.5450285259594</v>
      </c>
      <c r="AU27" s="220"/>
      <c r="AV27" s="293"/>
      <c r="AW27" s="297"/>
    </row>
    <row r="28" spans="1:49" s="5" customFormat="1" x14ac:dyDescent="0.2">
      <c r="A28" s="35"/>
      <c r="B28" s="242" t="s">
        <v>244</v>
      </c>
      <c r="C28" s="203"/>
      <c r="D28" s="216"/>
      <c r="E28" s="217"/>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440.44006801930664</v>
      </c>
      <c r="K30" s="217">
        <v>440.44006801930664</v>
      </c>
      <c r="L30" s="217"/>
      <c r="M30" s="217"/>
      <c r="N30" s="217"/>
      <c r="O30" s="216"/>
      <c r="P30" s="216">
        <v>535.01996289641102</v>
      </c>
      <c r="Q30" s="217">
        <v>535.01996289641102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47.927816523789261</v>
      </c>
      <c r="AU30" s="220"/>
      <c r="AV30" s="220"/>
      <c r="AW30" s="297"/>
    </row>
    <row r="31" spans="1:49" ht="15" x14ac:dyDescent="0.2">
      <c r="B31" s="242" t="s">
        <v>247</v>
      </c>
      <c r="C31" s="203"/>
      <c r="D31" s="216"/>
      <c r="E31" s="217"/>
      <c r="F31" s="217"/>
      <c r="G31" s="217"/>
      <c r="H31" s="217"/>
      <c r="I31" s="216"/>
      <c r="J31" s="488">
        <v>40291.751538077391</v>
      </c>
      <c r="K31" s="217">
        <v>40291.751538077391</v>
      </c>
      <c r="L31" s="217"/>
      <c r="M31" s="217"/>
      <c r="N31" s="217"/>
      <c r="O31" s="216"/>
      <c r="P31" s="216">
        <v>48943.983479696501</v>
      </c>
      <c r="Q31" s="217">
        <v>48943.983479696501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4254.8089242812566</v>
      </c>
      <c r="AU31" s="220"/>
      <c r="AV31" s="220"/>
      <c r="AW31" s="297"/>
    </row>
    <row r="32" spans="1:49" ht="13.9" customHeight="1" x14ac:dyDescent="0.2">
      <c r="B32" s="242" t="s">
        <v>248</v>
      </c>
      <c r="C32" s="203" t="s">
        <v>82</v>
      </c>
      <c r="D32" s="216"/>
      <c r="E32" s="217"/>
      <c r="F32" s="217"/>
      <c r="G32" s="217"/>
      <c r="H32" s="217"/>
      <c r="I32" s="216"/>
      <c r="J32" s="216"/>
      <c r="K32" s="217">
        <v>0</v>
      </c>
      <c r="L32" s="217"/>
      <c r="M32" s="217"/>
      <c r="N32" s="217"/>
      <c r="O32" s="216"/>
      <c r="P32" s="216"/>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19534.631909469987</v>
      </c>
      <c r="K34" s="217">
        <v>19534.631909469987</v>
      </c>
      <c r="L34" s="217"/>
      <c r="M34" s="217"/>
      <c r="N34" s="217"/>
      <c r="O34" s="216"/>
      <c r="P34" s="216">
        <v>23729.489658832383</v>
      </c>
      <c r="Q34" s="217">
        <v>23729.489658832383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v>3870.4978995290885</v>
      </c>
      <c r="K35" s="217">
        <v>3870.4978995290885</v>
      </c>
      <c r="L35" s="217"/>
      <c r="M35" s="217"/>
      <c r="N35" s="217"/>
      <c r="O35" s="216"/>
      <c r="P35" s="216">
        <v>4701.6468140811721</v>
      </c>
      <c r="Q35" s="217">
        <v>4701.6468140811721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403.56634711761285</v>
      </c>
      <c r="AU35" s="220"/>
      <c r="AV35" s="220"/>
      <c r="AW35" s="297"/>
    </row>
    <row r="36" spans="1:49" ht="17.25" thickBot="1"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ht="15.75" thickTop="1" x14ac:dyDescent="0.2">
      <c r="B37" s="244" t="s">
        <v>253</v>
      </c>
      <c r="C37" s="202" t="s">
        <v>15</v>
      </c>
      <c r="D37" s="224"/>
      <c r="E37" s="225"/>
      <c r="F37" s="225"/>
      <c r="G37" s="225"/>
      <c r="H37" s="225"/>
      <c r="I37" s="224"/>
      <c r="J37" s="224">
        <v>4144.3982958940796</v>
      </c>
      <c r="K37" s="225">
        <v>4144.3982958940796</v>
      </c>
      <c r="L37" s="225"/>
      <c r="M37" s="225"/>
      <c r="N37" s="225"/>
      <c r="O37" s="224"/>
      <c r="P37" s="488">
        <v>6147.0549568580782</v>
      </c>
      <c r="Q37" s="225">
        <v>6147.0549568580782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ht="15" x14ac:dyDescent="0.2">
      <c r="B38" s="239" t="s">
        <v>254</v>
      </c>
      <c r="C38" s="203" t="s">
        <v>16</v>
      </c>
      <c r="D38" s="216"/>
      <c r="E38" s="217"/>
      <c r="F38" s="217"/>
      <c r="G38" s="217"/>
      <c r="H38" s="217"/>
      <c r="I38" s="216"/>
      <c r="J38" s="216">
        <v>1386.1494706039871</v>
      </c>
      <c r="K38" s="217">
        <v>1386.1494706039871</v>
      </c>
      <c r="L38" s="217"/>
      <c r="M38" s="217"/>
      <c r="N38" s="217"/>
      <c r="O38" s="216"/>
      <c r="P38" s="488">
        <v>2049.1368853317467</v>
      </c>
      <c r="Q38" s="217">
        <v>2049.1368853317467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ht="15" x14ac:dyDescent="0.2">
      <c r="B39" s="242" t="s">
        <v>255</v>
      </c>
      <c r="C39" s="203" t="s">
        <v>17</v>
      </c>
      <c r="D39" s="216"/>
      <c r="E39" s="217"/>
      <c r="F39" s="217"/>
      <c r="G39" s="217"/>
      <c r="H39" s="217"/>
      <c r="I39" s="216"/>
      <c r="J39" s="216">
        <v>1147.2975000000001</v>
      </c>
      <c r="K39" s="217">
        <v>1147.2975000000001</v>
      </c>
      <c r="L39" s="217"/>
      <c r="M39" s="217"/>
      <c r="N39" s="217"/>
      <c r="O39" s="216"/>
      <c r="P39" s="488">
        <v>2043.0900000000001</v>
      </c>
      <c r="Q39" s="217">
        <v>2043.0900000000001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ht="15" x14ac:dyDescent="0.2">
      <c r="B40" s="242" t="s">
        <v>256</v>
      </c>
      <c r="C40" s="203" t="s">
        <v>38</v>
      </c>
      <c r="D40" s="216"/>
      <c r="E40" s="217"/>
      <c r="F40" s="217"/>
      <c r="G40" s="217"/>
      <c r="H40" s="217"/>
      <c r="I40" s="216"/>
      <c r="J40" s="216">
        <v>3233.125</v>
      </c>
      <c r="K40" s="217">
        <v>3233.125</v>
      </c>
      <c r="L40" s="217"/>
      <c r="M40" s="217"/>
      <c r="N40" s="217"/>
      <c r="O40" s="216"/>
      <c r="P40" s="488">
        <v>5757.5</v>
      </c>
      <c r="Q40" s="217">
        <v>5757.5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1147.2975000000006</v>
      </c>
      <c r="K41" s="217">
        <v>1147.2975000000006</v>
      </c>
      <c r="L41" s="217"/>
      <c r="M41" s="217"/>
      <c r="N41" s="217"/>
      <c r="O41" s="216"/>
      <c r="P41" s="488">
        <v>2043.0900000000011</v>
      </c>
      <c r="Q41" s="217">
        <v>2043.0900000000011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v>0</v>
      </c>
      <c r="L42" s="217"/>
      <c r="M42" s="217"/>
      <c r="N42" s="217"/>
      <c r="O42" s="216"/>
      <c r="P42" s="488"/>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7.25" thickBot="1"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25" thickTop="1" x14ac:dyDescent="0.2">
      <c r="B44" s="244" t="s">
        <v>260</v>
      </c>
      <c r="C44" s="202" t="s">
        <v>18</v>
      </c>
      <c r="D44" s="224"/>
      <c r="E44" s="225"/>
      <c r="F44" s="225"/>
      <c r="G44" s="225"/>
      <c r="H44" s="225"/>
      <c r="I44" s="224"/>
      <c r="J44" s="483">
        <v>46057.70989056705</v>
      </c>
      <c r="K44" s="225">
        <v>46057.70989056705</v>
      </c>
      <c r="L44" s="225"/>
      <c r="M44" s="225"/>
      <c r="N44" s="225"/>
      <c r="O44" s="224"/>
      <c r="P44" s="488">
        <v>83625.390162001102</v>
      </c>
      <c r="Q44" s="225">
        <v>83625.390162001102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488">
        <v>0</v>
      </c>
      <c r="AU44" s="226"/>
      <c r="AV44" s="226"/>
      <c r="AW44" s="296"/>
    </row>
    <row r="45" spans="1:49" ht="15" x14ac:dyDescent="0.2">
      <c r="B45" s="245" t="s">
        <v>261</v>
      </c>
      <c r="C45" s="203" t="s">
        <v>19</v>
      </c>
      <c r="D45" s="216"/>
      <c r="E45" s="217"/>
      <c r="F45" s="217"/>
      <c r="G45" s="217"/>
      <c r="H45" s="217"/>
      <c r="I45" s="216"/>
      <c r="J45" s="483">
        <v>28349.278904773841</v>
      </c>
      <c r="K45" s="217">
        <v>28349.278904773841</v>
      </c>
      <c r="L45" s="217"/>
      <c r="M45" s="217"/>
      <c r="N45" s="217"/>
      <c r="O45" s="216"/>
      <c r="P45" s="488">
        <v>51472.804767234855</v>
      </c>
      <c r="Q45" s="217">
        <v>51472.804767234855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488">
        <v>874.11608416627621</v>
      </c>
      <c r="AU45" s="220"/>
      <c r="AV45" s="220"/>
      <c r="AW45" s="297"/>
    </row>
    <row r="46" spans="1:49" ht="15" x14ac:dyDescent="0.2">
      <c r="B46" s="245" t="s">
        <v>262</v>
      </c>
      <c r="C46" s="203" t="s">
        <v>20</v>
      </c>
      <c r="D46" s="216"/>
      <c r="E46" s="217"/>
      <c r="F46" s="217"/>
      <c r="G46" s="217"/>
      <c r="H46" s="217"/>
      <c r="I46" s="216"/>
      <c r="J46" s="483">
        <v>76617.233538789893</v>
      </c>
      <c r="K46" s="217">
        <v>76617.233538789893</v>
      </c>
      <c r="L46" s="217"/>
      <c r="M46" s="217"/>
      <c r="N46" s="217"/>
      <c r="O46" s="216"/>
      <c r="P46" s="488">
        <v>59190.94988177163</v>
      </c>
      <c r="Q46" s="217">
        <v>59190.94988177163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488">
        <v>1689.6519519927504</v>
      </c>
      <c r="AU46" s="220"/>
      <c r="AV46" s="220"/>
      <c r="AW46" s="297"/>
    </row>
    <row r="47" spans="1:49" ht="15" x14ac:dyDescent="0.2">
      <c r="B47" s="245" t="s">
        <v>263</v>
      </c>
      <c r="C47" s="203" t="s">
        <v>21</v>
      </c>
      <c r="D47" s="216"/>
      <c r="E47" s="217"/>
      <c r="F47" s="217"/>
      <c r="G47" s="217"/>
      <c r="H47" s="217"/>
      <c r="I47" s="216"/>
      <c r="J47" s="483">
        <v>215285.24524863053</v>
      </c>
      <c r="K47" s="217">
        <v>215285.24524863053</v>
      </c>
      <c r="L47" s="217"/>
      <c r="M47" s="217"/>
      <c r="N47" s="217"/>
      <c r="O47" s="216"/>
      <c r="P47" s="488">
        <v>129465.3087288906</v>
      </c>
      <c r="Q47" s="217">
        <v>129465.3087288906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488">
        <v>7672.3279371269746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483">
        <v>0.70610451965670273</v>
      </c>
      <c r="K50" s="217">
        <v>0.70610451965670273</v>
      </c>
      <c r="L50" s="217"/>
      <c r="M50" s="217"/>
      <c r="N50" s="217"/>
      <c r="O50" s="216"/>
      <c r="P50" s="488">
        <v>0.85773307502793616</v>
      </c>
      <c r="Q50" s="217">
        <v>0.85773307502793616</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486">
        <v>7.2185024718681462E-2</v>
      </c>
      <c r="AU50" s="220"/>
      <c r="AV50" s="220"/>
      <c r="AW50" s="297"/>
    </row>
    <row r="51" spans="2:49" ht="15" x14ac:dyDescent="0.2">
      <c r="B51" s="239" t="s">
        <v>266</v>
      </c>
      <c r="C51" s="203"/>
      <c r="D51" s="216"/>
      <c r="E51" s="217"/>
      <c r="F51" s="217"/>
      <c r="G51" s="217"/>
      <c r="H51" s="217"/>
      <c r="I51" s="216"/>
      <c r="J51" s="483">
        <v>257760.9188839886</v>
      </c>
      <c r="K51" s="217">
        <v>257760.9188839886</v>
      </c>
      <c r="L51" s="217"/>
      <c r="M51" s="217"/>
      <c r="N51" s="217"/>
      <c r="O51" s="216"/>
      <c r="P51" s="488">
        <v>189637.46482687414</v>
      </c>
      <c r="Q51" s="217">
        <v>189637.46482687414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486">
        <v>5022.4068347891907</v>
      </c>
      <c r="AU51" s="220"/>
      <c r="AV51" s="220"/>
      <c r="AW51" s="297"/>
    </row>
    <row r="52" spans="2:49" ht="25.5" x14ac:dyDescent="0.2">
      <c r="B52" s="239" t="s">
        <v>267</v>
      </c>
      <c r="C52" s="203" t="s">
        <v>89</v>
      </c>
      <c r="D52" s="216"/>
      <c r="E52" s="217"/>
      <c r="F52" s="217"/>
      <c r="G52" s="217"/>
      <c r="H52" s="217"/>
      <c r="I52" s="216"/>
      <c r="J52" s="216"/>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v>0</v>
      </c>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7.25" thickBot="1"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5.75" thickTop="1" x14ac:dyDescent="0.2">
      <c r="B56" s="244" t="s">
        <v>271</v>
      </c>
      <c r="C56" s="202" t="s">
        <v>24</v>
      </c>
      <c r="D56" s="228"/>
      <c r="E56" s="229"/>
      <c r="F56" s="229"/>
      <c r="G56" s="229"/>
      <c r="H56" s="229"/>
      <c r="I56" s="228"/>
      <c r="J56" s="484">
        <v>196</v>
      </c>
      <c r="K56" s="229">
        <v>196</v>
      </c>
      <c r="L56" s="229"/>
      <c r="M56" s="229"/>
      <c r="N56" s="229"/>
      <c r="O56" s="228"/>
      <c r="P56" s="489">
        <v>285</v>
      </c>
      <c r="Q56" s="229">
        <v>285</v>
      </c>
      <c r="R56" s="229"/>
      <c r="S56" s="229"/>
      <c r="T56" s="229"/>
      <c r="U56" s="228"/>
      <c r="V56" s="229"/>
      <c r="W56" s="229"/>
      <c r="X56" s="228"/>
      <c r="Y56" s="229"/>
      <c r="Z56" s="229"/>
      <c r="AA56" s="484"/>
      <c r="AB56" s="229"/>
      <c r="AC56" s="229"/>
      <c r="AD56" s="228"/>
      <c r="AE56" s="279"/>
      <c r="AF56" s="279"/>
      <c r="AG56" s="279"/>
      <c r="AH56" s="280"/>
      <c r="AI56" s="228"/>
      <c r="AJ56" s="279"/>
      <c r="AK56" s="279"/>
      <c r="AL56" s="279"/>
      <c r="AM56" s="280"/>
      <c r="AN56" s="228"/>
      <c r="AO56" s="229"/>
      <c r="AP56" s="229"/>
      <c r="AQ56" s="229"/>
      <c r="AR56" s="229"/>
      <c r="AS56" s="228"/>
      <c r="AT56" s="489">
        <v>148</v>
      </c>
      <c r="AU56" s="230"/>
      <c r="AV56" s="230"/>
      <c r="AW56" s="288"/>
    </row>
    <row r="57" spans="2:49" ht="15" x14ac:dyDescent="0.2">
      <c r="B57" s="245" t="s">
        <v>272</v>
      </c>
      <c r="C57" s="203" t="s">
        <v>25</v>
      </c>
      <c r="D57" s="231"/>
      <c r="E57" s="232"/>
      <c r="F57" s="232"/>
      <c r="G57" s="232"/>
      <c r="H57" s="232"/>
      <c r="I57" s="231"/>
      <c r="J57" s="484">
        <v>361</v>
      </c>
      <c r="K57" s="232">
        <v>361</v>
      </c>
      <c r="L57" s="232"/>
      <c r="M57" s="232"/>
      <c r="N57" s="232"/>
      <c r="O57" s="231"/>
      <c r="P57" s="489">
        <v>584</v>
      </c>
      <c r="Q57" s="232">
        <v>584</v>
      </c>
      <c r="R57" s="232"/>
      <c r="S57" s="232"/>
      <c r="T57" s="232"/>
      <c r="U57" s="231"/>
      <c r="V57" s="232"/>
      <c r="W57" s="232"/>
      <c r="X57" s="231"/>
      <c r="Y57" s="232"/>
      <c r="Z57" s="232"/>
      <c r="AA57" s="484"/>
      <c r="AB57" s="232"/>
      <c r="AC57" s="232"/>
      <c r="AD57" s="231"/>
      <c r="AE57" s="281"/>
      <c r="AF57" s="281"/>
      <c r="AG57" s="281"/>
      <c r="AH57" s="282"/>
      <c r="AI57" s="231"/>
      <c r="AJ57" s="281"/>
      <c r="AK57" s="281"/>
      <c r="AL57" s="281"/>
      <c r="AM57" s="282"/>
      <c r="AN57" s="231"/>
      <c r="AO57" s="232"/>
      <c r="AP57" s="232"/>
      <c r="AQ57" s="232"/>
      <c r="AR57" s="232"/>
      <c r="AS57" s="231"/>
      <c r="AT57" s="489">
        <v>277</v>
      </c>
      <c r="AU57" s="233"/>
      <c r="AV57" s="233"/>
      <c r="AW57" s="289"/>
    </row>
    <row r="58" spans="2:49" ht="15" x14ac:dyDescent="0.2">
      <c r="B58" s="245" t="s">
        <v>273</v>
      </c>
      <c r="C58" s="203" t="s">
        <v>26</v>
      </c>
      <c r="D58" s="309"/>
      <c r="E58" s="310"/>
      <c r="F58" s="310"/>
      <c r="G58" s="310"/>
      <c r="H58" s="310"/>
      <c r="I58" s="309"/>
      <c r="J58" s="484">
        <v>17</v>
      </c>
      <c r="K58" s="232">
        <v>17</v>
      </c>
      <c r="L58" s="232"/>
      <c r="M58" s="232"/>
      <c r="N58" s="232"/>
      <c r="O58" s="231"/>
      <c r="P58" s="489">
        <v>9</v>
      </c>
      <c r="Q58" s="232">
        <v>9</v>
      </c>
      <c r="R58" s="232"/>
      <c r="S58" s="232"/>
      <c r="T58" s="232"/>
      <c r="U58" s="309"/>
      <c r="V58" s="310"/>
      <c r="W58" s="310"/>
      <c r="X58" s="231"/>
      <c r="Y58" s="232"/>
      <c r="Z58" s="232"/>
      <c r="AA58" s="484"/>
      <c r="AB58" s="232"/>
      <c r="AC58" s="232"/>
      <c r="AD58" s="231"/>
      <c r="AE58" s="281"/>
      <c r="AF58" s="281"/>
      <c r="AG58" s="281"/>
      <c r="AH58" s="282"/>
      <c r="AI58" s="231"/>
      <c r="AJ58" s="281"/>
      <c r="AK58" s="281"/>
      <c r="AL58" s="281"/>
      <c r="AM58" s="282"/>
      <c r="AN58" s="309"/>
      <c r="AO58" s="310"/>
      <c r="AP58" s="310"/>
      <c r="AQ58" s="310"/>
      <c r="AR58" s="310"/>
      <c r="AS58" s="231"/>
      <c r="AT58" s="489">
        <v>12</v>
      </c>
      <c r="AU58" s="233"/>
      <c r="AV58" s="233"/>
      <c r="AW58" s="289"/>
    </row>
    <row r="59" spans="2:49" ht="15" x14ac:dyDescent="0.2">
      <c r="B59" s="245" t="s">
        <v>274</v>
      </c>
      <c r="C59" s="203" t="s">
        <v>27</v>
      </c>
      <c r="D59" s="231"/>
      <c r="E59" s="232"/>
      <c r="F59" s="232"/>
      <c r="G59" s="232"/>
      <c r="H59" s="232"/>
      <c r="I59" s="231"/>
      <c r="J59" s="484">
        <v>5935</v>
      </c>
      <c r="K59" s="232">
        <v>5935</v>
      </c>
      <c r="L59" s="232"/>
      <c r="M59" s="232"/>
      <c r="N59" s="232"/>
      <c r="O59" s="231"/>
      <c r="P59" s="489">
        <v>8315</v>
      </c>
      <c r="Q59" s="232">
        <v>8315</v>
      </c>
      <c r="R59" s="232"/>
      <c r="S59" s="232"/>
      <c r="T59" s="232"/>
      <c r="U59" s="231"/>
      <c r="V59" s="232"/>
      <c r="W59" s="232"/>
      <c r="X59" s="231"/>
      <c r="Y59" s="232"/>
      <c r="Z59" s="232"/>
      <c r="AA59" s="484"/>
      <c r="AB59" s="232"/>
      <c r="AC59" s="232"/>
      <c r="AD59" s="231"/>
      <c r="AE59" s="281"/>
      <c r="AF59" s="281"/>
      <c r="AG59" s="281"/>
      <c r="AH59" s="282"/>
      <c r="AI59" s="231"/>
      <c r="AJ59" s="281"/>
      <c r="AK59" s="281"/>
      <c r="AL59" s="281"/>
      <c r="AM59" s="282"/>
      <c r="AN59" s="231"/>
      <c r="AO59" s="232"/>
      <c r="AP59" s="232"/>
      <c r="AQ59" s="232"/>
      <c r="AR59" s="232"/>
      <c r="AS59" s="231"/>
      <c r="AT59" s="489">
        <v>3330</v>
      </c>
      <c r="AU59" s="233"/>
      <c r="AV59" s="233"/>
      <c r="AW59" s="289"/>
    </row>
    <row r="60" spans="2:49" x14ac:dyDescent="0.2">
      <c r="B60" s="245" t="s">
        <v>275</v>
      </c>
      <c r="C60" s="203"/>
      <c r="D60" s="234"/>
      <c r="E60" s="235"/>
      <c r="F60" s="235"/>
      <c r="G60" s="235"/>
      <c r="H60" s="235"/>
      <c r="I60" s="234"/>
      <c r="J60" s="234">
        <v>494.58333333333331</v>
      </c>
      <c r="K60" s="235">
        <v>494.58333333333331</v>
      </c>
      <c r="L60" s="235"/>
      <c r="M60" s="235"/>
      <c r="N60" s="235"/>
      <c r="O60" s="234"/>
      <c r="P60" s="234">
        <v>692.91666666666663</v>
      </c>
      <c r="Q60" s="235">
        <v>692.91666666666663</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5">
        <v>277.5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61431.358925951237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18606.378429074808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0 D34:AD35 D37:O42 D44:I47 D49:AD49 K44:O47 D52:AD52 D50:I51 K50:O51 AA16:AA21 AA13:AA14 D32:AD32 D31:I31 K31:AD31 Q37:AD42 Q44:AD47 Q50:AD51">
    <cfRule type="cellIs" dxfId="597" priority="57" stopIfTrue="1" operator="lessThan">
      <formula>0</formula>
    </cfRule>
  </conditionalFormatting>
  <conditionalFormatting sqref="AS53">
    <cfRule type="cellIs" dxfId="596" priority="56" stopIfTrue="1" operator="lessThan">
      <formula>0</formula>
    </cfRule>
  </conditionalFormatting>
  <conditionalFormatting sqref="G56:I57 G59:I59 D59 D56:D57 G7:I7 E13:F15 D6:D10 D13:D21">
    <cfRule type="cellIs" dxfId="595" priority="119" stopIfTrue="1" operator="lessThan">
      <formula>0</formula>
    </cfRule>
  </conditionalFormatting>
  <conditionalFormatting sqref="AI34:AI35">
    <cfRule type="cellIs" dxfId="594" priority="74" stopIfTrue="1" operator="lessThan">
      <formula>0</formula>
    </cfRule>
  </conditionalFormatting>
  <conditionalFormatting sqref="AQ56:AR57 AQ59:AR59 AN59 AN56:AN57">
    <cfRule type="cellIs" dxfId="593" priority="24" stopIfTrue="1" operator="lessThan">
      <formula>0</formula>
    </cfRule>
  </conditionalFormatting>
  <conditionalFormatting sqref="M7:O7 J6:J7 J9:J10">
    <cfRule type="cellIs" dxfId="592" priority="116" stopIfTrue="1" operator="lessThan">
      <formula>0</formula>
    </cfRule>
  </conditionalFormatting>
  <conditionalFormatting sqref="S7:T7 P6:P7 P9:P10">
    <cfRule type="cellIs" dxfId="591" priority="114" stopIfTrue="1" operator="lessThan">
      <formula>0</formula>
    </cfRule>
  </conditionalFormatting>
  <conditionalFormatting sqref="U6:U10">
    <cfRule type="cellIs" dxfId="590" priority="113" stopIfTrue="1" operator="lessThan">
      <formula>0</formula>
    </cfRule>
  </conditionalFormatting>
  <conditionalFormatting sqref="X6:X10">
    <cfRule type="cellIs" dxfId="589" priority="112" stopIfTrue="1" operator="lessThan">
      <formula>0</formula>
    </cfRule>
  </conditionalFormatting>
  <conditionalFormatting sqref="AA6:AA10">
    <cfRule type="cellIs" dxfId="588" priority="111" stopIfTrue="1" operator="lessThan">
      <formula>0</formula>
    </cfRule>
  </conditionalFormatting>
  <conditionalFormatting sqref="AD6:AD10">
    <cfRule type="cellIs" dxfId="587" priority="110" stopIfTrue="1" operator="lessThan">
      <formula>0</formula>
    </cfRule>
  </conditionalFormatting>
  <conditionalFormatting sqref="AI6:AI10">
    <cfRule type="cellIs" dxfId="586" priority="109" stopIfTrue="1" operator="lessThan">
      <formula>0</formula>
    </cfRule>
  </conditionalFormatting>
  <conditionalFormatting sqref="AT6:AT7 AT9:AT10">
    <cfRule type="cellIs" dxfId="585" priority="106" stopIfTrue="1" operator="lessThan">
      <formula>0</formula>
    </cfRule>
  </conditionalFormatting>
  <conditionalFormatting sqref="AS6:AS10">
    <cfRule type="cellIs" dxfId="584" priority="107" stopIfTrue="1" operator="lessThan">
      <formula>0</formula>
    </cfRule>
  </conditionalFormatting>
  <conditionalFormatting sqref="AU6:AU10">
    <cfRule type="cellIs" dxfId="583" priority="105" stopIfTrue="1" operator="lessThan">
      <formula>0</formula>
    </cfRule>
  </conditionalFormatting>
  <conditionalFormatting sqref="I13:I15">
    <cfRule type="cellIs" dxfId="582" priority="104" stopIfTrue="1" operator="lessThan">
      <formula>0</formula>
    </cfRule>
  </conditionalFormatting>
  <conditionalFormatting sqref="K13:L15 J15:J21">
    <cfRule type="cellIs" dxfId="581" priority="103" stopIfTrue="1" operator="lessThan">
      <formula>0</formula>
    </cfRule>
  </conditionalFormatting>
  <conditionalFormatting sqref="O13:O15">
    <cfRule type="cellIs" dxfId="580" priority="102" stopIfTrue="1" operator="lessThan">
      <formula>0</formula>
    </cfRule>
  </conditionalFormatting>
  <conditionalFormatting sqref="V13:V15 U13:U21">
    <cfRule type="cellIs" dxfId="579" priority="100" stopIfTrue="1" operator="lessThan">
      <formula>0</formula>
    </cfRule>
  </conditionalFormatting>
  <conditionalFormatting sqref="W13:W15">
    <cfRule type="cellIs" dxfId="578" priority="99" stopIfTrue="1" operator="lessThan">
      <formula>0</formula>
    </cfRule>
  </conditionalFormatting>
  <conditionalFormatting sqref="Y13:Y15 X13:X21">
    <cfRule type="cellIs" dxfId="577" priority="98" stopIfTrue="1" operator="lessThan">
      <formula>0</formula>
    </cfRule>
  </conditionalFormatting>
  <conditionalFormatting sqref="Z13:Z15">
    <cfRule type="cellIs" dxfId="576" priority="97" stopIfTrue="1" operator="lessThan">
      <formula>0</formula>
    </cfRule>
  </conditionalFormatting>
  <conditionalFormatting sqref="AB13:AB15">
    <cfRule type="cellIs" dxfId="575" priority="96" stopIfTrue="1" operator="lessThan">
      <formula>0</formula>
    </cfRule>
  </conditionalFormatting>
  <conditionalFormatting sqref="AC13:AC15">
    <cfRule type="cellIs" dxfId="574" priority="95" stopIfTrue="1" operator="lessThan">
      <formula>0</formula>
    </cfRule>
  </conditionalFormatting>
  <conditionalFormatting sqref="AD13:AD21">
    <cfRule type="cellIs" dxfId="573" priority="94" stopIfTrue="1" operator="lessThan">
      <formula>0</formula>
    </cfRule>
  </conditionalFormatting>
  <conditionalFormatting sqref="AI13:AI21">
    <cfRule type="cellIs" dxfId="572" priority="93" stopIfTrue="1" operator="lessThan">
      <formula>0</formula>
    </cfRule>
  </conditionalFormatting>
  <conditionalFormatting sqref="AT13:AT15 AT17:AT21">
    <cfRule type="cellIs" dxfId="571" priority="90" stopIfTrue="1" operator="lessThan">
      <formula>0</formula>
    </cfRule>
  </conditionalFormatting>
  <conditionalFormatting sqref="AS13:AS21">
    <cfRule type="cellIs" dxfId="570" priority="91" stopIfTrue="1" operator="lessThan">
      <formula>0</formula>
    </cfRule>
  </conditionalFormatting>
  <conditionalFormatting sqref="AU13:AU21">
    <cfRule type="cellIs" dxfId="569" priority="89" stopIfTrue="1" operator="lessThan">
      <formula>0</formula>
    </cfRule>
  </conditionalFormatting>
  <conditionalFormatting sqref="D53:F53">
    <cfRule type="cellIs" dxfId="568" priority="82" stopIfTrue="1" operator="lessThan">
      <formula>0</formula>
    </cfRule>
  </conditionalFormatting>
  <conditionalFormatting sqref="I53">
    <cfRule type="cellIs" dxfId="567" priority="81" stopIfTrue="1" operator="lessThan">
      <formula>0</formula>
    </cfRule>
  </conditionalFormatting>
  <conditionalFormatting sqref="J53:L53">
    <cfRule type="cellIs" dxfId="566" priority="80" stopIfTrue="1" operator="lessThan">
      <formula>0</formula>
    </cfRule>
  </conditionalFormatting>
  <conditionalFormatting sqref="O53">
    <cfRule type="cellIs" dxfId="565" priority="79" stopIfTrue="1" operator="lessThan">
      <formula>0</formula>
    </cfRule>
  </conditionalFormatting>
  <conditionalFormatting sqref="P53:R53">
    <cfRule type="cellIs" dxfId="564" priority="78" stopIfTrue="1" operator="lessThan">
      <formula>0</formula>
    </cfRule>
  </conditionalFormatting>
  <conditionalFormatting sqref="U53:AD53">
    <cfRule type="cellIs" dxfId="563" priority="77" stopIfTrue="1" operator="lessThan">
      <formula>0</formula>
    </cfRule>
  </conditionalFormatting>
  <conditionalFormatting sqref="AI25:AI28">
    <cfRule type="cellIs" dxfId="562" priority="76" stopIfTrue="1" operator="lessThan">
      <formula>0</formula>
    </cfRule>
  </conditionalFormatting>
  <conditionalFormatting sqref="AI30:AI32">
    <cfRule type="cellIs" dxfId="561" priority="75" stopIfTrue="1" operator="lessThan">
      <formula>0</formula>
    </cfRule>
  </conditionalFormatting>
  <conditionalFormatting sqref="AN25:AR28">
    <cfRule type="cellIs" dxfId="560" priority="73" stopIfTrue="1" operator="lessThan">
      <formula>0</formula>
    </cfRule>
  </conditionalFormatting>
  <conditionalFormatting sqref="AN30:AR32">
    <cfRule type="cellIs" dxfId="559" priority="72" stopIfTrue="1" operator="lessThan">
      <formula>0</formula>
    </cfRule>
  </conditionalFormatting>
  <conditionalFormatting sqref="AN34:AR35">
    <cfRule type="cellIs" dxfId="558" priority="71" stopIfTrue="1" operator="lessThan">
      <formula>0</formula>
    </cfRule>
  </conditionalFormatting>
  <conditionalFormatting sqref="AS25:AV26 AS27:AU27">
    <cfRule type="cellIs" dxfId="557" priority="70" stopIfTrue="1" operator="lessThan">
      <formula>0</formula>
    </cfRule>
  </conditionalFormatting>
  <conditionalFormatting sqref="AS28:AV28">
    <cfRule type="cellIs" dxfId="556" priority="69" stopIfTrue="1" operator="lessThan">
      <formula>0</formula>
    </cfRule>
  </conditionalFormatting>
  <conditionalFormatting sqref="AS30:AV32">
    <cfRule type="cellIs" dxfId="555" priority="68" stopIfTrue="1" operator="lessThan">
      <formula>0</formula>
    </cfRule>
  </conditionalFormatting>
  <conditionalFormatting sqref="AI44:AI47">
    <cfRule type="cellIs" dxfId="554" priority="67" stopIfTrue="1" operator="lessThan">
      <formula>0</formula>
    </cfRule>
  </conditionalFormatting>
  <conditionalFormatting sqref="AI49:AI52">
    <cfRule type="cellIs" dxfId="553" priority="66" stopIfTrue="1" operator="lessThan">
      <formula>0</formula>
    </cfRule>
  </conditionalFormatting>
  <conditionalFormatting sqref="AI53">
    <cfRule type="cellIs" dxfId="552" priority="65" stopIfTrue="1" operator="lessThan">
      <formula>0</formula>
    </cfRule>
  </conditionalFormatting>
  <conditionalFormatting sqref="AI37:AI42">
    <cfRule type="cellIs" dxfId="551" priority="64" stopIfTrue="1" operator="lessThan">
      <formula>0</formula>
    </cfRule>
  </conditionalFormatting>
  <conditionalFormatting sqref="AN37:AR42">
    <cfRule type="cellIs" dxfId="550" priority="63" stopIfTrue="1" operator="lessThan">
      <formula>0</formula>
    </cfRule>
  </conditionalFormatting>
  <conditionalFormatting sqref="AN44:AR47">
    <cfRule type="cellIs" dxfId="549" priority="62" stopIfTrue="1" operator="lessThan">
      <formula>0</formula>
    </cfRule>
  </conditionalFormatting>
  <conditionalFormatting sqref="AN49:AR52">
    <cfRule type="cellIs" dxfId="548" priority="61" stopIfTrue="1" operator="lessThan">
      <formula>0</formula>
    </cfRule>
  </conditionalFormatting>
  <conditionalFormatting sqref="AN53:AP53">
    <cfRule type="cellIs" dxfId="547" priority="60" stopIfTrue="1" operator="lessThan">
      <formula>0</formula>
    </cfRule>
  </conditionalFormatting>
  <conditionalFormatting sqref="AS37:AS42">
    <cfRule type="cellIs" dxfId="546" priority="59" stopIfTrue="1" operator="lessThan">
      <formula>0</formula>
    </cfRule>
  </conditionalFormatting>
  <conditionalFormatting sqref="AS44:AS47">
    <cfRule type="cellIs" dxfId="545" priority="58" stopIfTrue="1" operator="lessThan">
      <formula>0</formula>
    </cfRule>
  </conditionalFormatting>
  <conditionalFormatting sqref="AT37:AT42">
    <cfRule type="cellIs" dxfId="544" priority="55" stopIfTrue="1" operator="lessThan">
      <formula>0</formula>
    </cfRule>
  </conditionalFormatting>
  <conditionalFormatting sqref="AT49 AT52">
    <cfRule type="cellIs" dxfId="543" priority="53" stopIfTrue="1" operator="lessThan">
      <formula>0</formula>
    </cfRule>
  </conditionalFormatting>
  <conditionalFormatting sqref="AT53">
    <cfRule type="cellIs" dxfId="542" priority="52" stopIfTrue="1" operator="lessThan">
      <formula>0</formula>
    </cfRule>
  </conditionalFormatting>
  <conditionalFormatting sqref="AU37:AU42">
    <cfRule type="cellIs" dxfId="541" priority="51" stopIfTrue="1" operator="lessThan">
      <formula>0</formula>
    </cfRule>
  </conditionalFormatting>
  <conditionalFormatting sqref="AU44:AU47">
    <cfRule type="cellIs" dxfId="540" priority="50" stopIfTrue="1" operator="lessThan">
      <formula>0</formula>
    </cfRule>
  </conditionalFormatting>
  <conditionalFormatting sqref="AU49:AU52">
    <cfRule type="cellIs" dxfId="539" priority="49" stopIfTrue="1" operator="lessThan">
      <formula>0</formula>
    </cfRule>
  </conditionalFormatting>
  <conditionalFormatting sqref="AU53">
    <cfRule type="cellIs" dxfId="538" priority="48" stopIfTrue="1" operator="lessThan">
      <formula>0</formula>
    </cfRule>
  </conditionalFormatting>
  <conditionalFormatting sqref="AV37:AV42">
    <cfRule type="cellIs" dxfId="537" priority="47" stopIfTrue="1" operator="lessThan">
      <formula>0</formula>
    </cfRule>
  </conditionalFormatting>
  <conditionalFormatting sqref="AV44:AV47">
    <cfRule type="cellIs" dxfId="536" priority="46" stopIfTrue="1" operator="lessThan">
      <formula>0</formula>
    </cfRule>
  </conditionalFormatting>
  <conditionalFormatting sqref="AV49:AV52">
    <cfRule type="cellIs" dxfId="535" priority="45" stopIfTrue="1" operator="lessThan">
      <formula>0</formula>
    </cfRule>
  </conditionalFormatting>
  <conditionalFormatting sqref="AV53">
    <cfRule type="cellIs" dxfId="534" priority="44" stopIfTrue="1" operator="lessThan">
      <formula>0</formula>
    </cfRule>
  </conditionalFormatting>
  <conditionalFormatting sqref="AS35:AV35">
    <cfRule type="cellIs" dxfId="533" priority="43" stopIfTrue="1" operator="lessThan">
      <formula>0</formula>
    </cfRule>
  </conditionalFormatting>
  <conditionalFormatting sqref="AV34">
    <cfRule type="cellIs" dxfId="532" priority="42" stopIfTrue="1" operator="lessThan">
      <formula>0</formula>
    </cfRule>
  </conditionalFormatting>
  <conditionalFormatting sqref="AT34">
    <cfRule type="cellIs" dxfId="531" priority="41" stopIfTrue="1" operator="lessThan">
      <formula>0</formula>
    </cfRule>
  </conditionalFormatting>
  <conditionalFormatting sqref="AW61:AW62">
    <cfRule type="cellIs" dxfId="530" priority="40" stopIfTrue="1" operator="lessThan">
      <formula>0</formula>
    </cfRule>
  </conditionalFormatting>
  <conditionalFormatting sqref="M56:O57">
    <cfRule type="cellIs" dxfId="529" priority="39" stopIfTrue="1" operator="lessThan">
      <formula>0</formula>
    </cfRule>
  </conditionalFormatting>
  <conditionalFormatting sqref="M58:O59">
    <cfRule type="cellIs" dxfId="528" priority="37" stopIfTrue="1" operator="lessThan">
      <formula>0</formula>
    </cfRule>
  </conditionalFormatting>
  <conditionalFormatting sqref="S56:U57">
    <cfRule type="cellIs" dxfId="527" priority="35" stopIfTrue="1" operator="lessThan">
      <formula>0</formula>
    </cfRule>
  </conditionalFormatting>
  <conditionalFormatting sqref="V56:W57">
    <cfRule type="cellIs" dxfId="526" priority="34" stopIfTrue="1" operator="lessThan">
      <formula>0</formula>
    </cfRule>
  </conditionalFormatting>
  <conditionalFormatting sqref="S59:U59">
    <cfRule type="cellIs" dxfId="525" priority="33" stopIfTrue="1" operator="lessThan">
      <formula>0</formula>
    </cfRule>
  </conditionalFormatting>
  <conditionalFormatting sqref="V59:W59">
    <cfRule type="cellIs" dxfId="524" priority="32" stopIfTrue="1" operator="lessThan">
      <formula>0</formula>
    </cfRule>
  </conditionalFormatting>
  <conditionalFormatting sqref="S58:T58">
    <cfRule type="cellIs" dxfId="523" priority="31" stopIfTrue="1" operator="lessThan">
      <formula>0</formula>
    </cfRule>
  </conditionalFormatting>
  <conditionalFormatting sqref="X56:X57">
    <cfRule type="cellIs" dxfId="522" priority="30" stopIfTrue="1" operator="lessThan">
      <formula>0</formula>
    </cfRule>
  </conditionalFormatting>
  <conditionalFormatting sqref="X59">
    <cfRule type="cellIs" dxfId="521" priority="29" stopIfTrue="1" operator="lessThan">
      <formula>0</formula>
    </cfRule>
  </conditionalFormatting>
  <conditionalFormatting sqref="X58">
    <cfRule type="cellIs" dxfId="520" priority="28" stopIfTrue="1" operator="lessThan">
      <formula>0</formula>
    </cfRule>
  </conditionalFormatting>
  <conditionalFormatting sqref="Q13:R15 P15:P21">
    <cfRule type="cellIs" dxfId="519" priority="101" stopIfTrue="1" operator="lessThan">
      <formula>0</formula>
    </cfRule>
  </conditionalFormatting>
  <conditionalFormatting sqref="AQ7:AR7 AO13:AP15 AN6:AN10 AN13:AN21">
    <cfRule type="cellIs" dxfId="518" priority="23" stopIfTrue="1" operator="lessThan">
      <formula>0</formula>
    </cfRule>
  </conditionalFormatting>
  <conditionalFormatting sqref="AU34">
    <cfRule type="cellIs" dxfId="517" priority="22" stopIfTrue="1" operator="lessThan">
      <formula>0</formula>
    </cfRule>
  </conditionalFormatting>
  <conditionalFormatting sqref="J46:J47">
    <cfRule type="cellIs" dxfId="516" priority="20" stopIfTrue="1" operator="lessThan">
      <formula>0</formula>
    </cfRule>
  </conditionalFormatting>
  <conditionalFormatting sqref="J50:J51">
    <cfRule type="cellIs" dxfId="515" priority="19" stopIfTrue="1" operator="lessThan">
      <formula>0</formula>
    </cfRule>
  </conditionalFormatting>
  <conditionalFormatting sqref="J56:J59">
    <cfRule type="cellIs" dxfId="514" priority="18" stopIfTrue="1" operator="lessThan">
      <formula>0</formula>
    </cfRule>
  </conditionalFormatting>
  <conditionalFormatting sqref="AA56:AA59">
    <cfRule type="cellIs" dxfId="513" priority="17" stopIfTrue="1" operator="lessThan">
      <formula>0</formula>
    </cfRule>
  </conditionalFormatting>
  <conditionalFormatting sqref="AT50:AT51">
    <cfRule type="cellIs" dxfId="512" priority="14" stopIfTrue="1" operator="lessThan">
      <formula>0</formula>
    </cfRule>
  </conditionalFormatting>
  <conditionalFormatting sqref="J8">
    <cfRule type="cellIs" dxfId="511" priority="12" stopIfTrue="1" operator="lessThan">
      <formula>0</formula>
    </cfRule>
  </conditionalFormatting>
  <conditionalFormatting sqref="J13:J14">
    <cfRule type="cellIs" dxfId="510" priority="11" stopIfTrue="1" operator="lessThan">
      <formula>0</formula>
    </cfRule>
  </conditionalFormatting>
  <conditionalFormatting sqref="J31">
    <cfRule type="cellIs" dxfId="509" priority="10" stopIfTrue="1" operator="lessThan">
      <formula>0</formula>
    </cfRule>
  </conditionalFormatting>
  <conditionalFormatting sqref="P8">
    <cfRule type="cellIs" dxfId="508" priority="9" stopIfTrue="1" operator="lessThan">
      <formula>0</formula>
    </cfRule>
  </conditionalFormatting>
  <conditionalFormatting sqref="P13:P14">
    <cfRule type="cellIs" dxfId="507" priority="8" stopIfTrue="1" operator="lessThan">
      <formula>0</formula>
    </cfRule>
  </conditionalFormatting>
  <conditionalFormatting sqref="P46:P47">
    <cfRule type="cellIs" dxfId="506" priority="7" stopIfTrue="1" operator="lessThan">
      <formula>0</formula>
    </cfRule>
  </conditionalFormatting>
  <conditionalFormatting sqref="P50:P51">
    <cfRule type="cellIs" dxfId="505" priority="6" stopIfTrue="1" operator="lessThan">
      <formula>0</formula>
    </cfRule>
  </conditionalFormatting>
  <conditionalFormatting sqref="P56:P59">
    <cfRule type="cellIs" dxfId="504" priority="5" stopIfTrue="1" operator="lessThan">
      <formula>0</formula>
    </cfRule>
  </conditionalFormatting>
  <conditionalFormatting sqref="AT8">
    <cfRule type="cellIs" dxfId="503" priority="4" stopIfTrue="1" operator="lessThan">
      <formula>0</formula>
    </cfRule>
  </conditionalFormatting>
  <conditionalFormatting sqref="AT16">
    <cfRule type="cellIs" dxfId="502" priority="3" stopIfTrue="1" operator="lessThan">
      <formula>0</formula>
    </cfRule>
  </conditionalFormatting>
  <conditionalFormatting sqref="AT46:AT47">
    <cfRule type="cellIs" dxfId="501" priority="2" stopIfTrue="1" operator="lessThan">
      <formula>0</formula>
    </cfRule>
  </conditionalFormatting>
  <conditionalFormatting sqref="AT56:AT59">
    <cfRule type="cellIs" dxfId="500" priority="1" stopIfTrue="1" operator="lessThan">
      <formula>0</formula>
    </cfRule>
  </conditionalFormatting>
  <dataValidations xWindow="469" yWindow="42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S58:AU58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A13:AA14 AA16:AA21"/>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8" thickTop="1" thickBot="1"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ht="15.75" thickTop="1" x14ac:dyDescent="0.2">
      <c r="B5" s="342" t="s">
        <v>277</v>
      </c>
      <c r="C5" s="330"/>
      <c r="D5" s="325"/>
      <c r="E5" s="326"/>
      <c r="F5" s="326"/>
      <c r="G5" s="328"/>
      <c r="H5" s="328"/>
      <c r="I5" s="325"/>
      <c r="J5" s="402">
        <v>2881389.3359591444</v>
      </c>
      <c r="K5" s="326">
        <v>3112746.4559591445</v>
      </c>
      <c r="L5" s="326"/>
      <c r="M5" s="326"/>
      <c r="N5" s="326"/>
      <c r="O5" s="325"/>
      <c r="P5" s="487">
        <v>3500137.5386841134</v>
      </c>
      <c r="Q5" s="326">
        <v>3500137.5386841134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490">
        <v>85744.041792270436</v>
      </c>
      <c r="AU5" s="327"/>
      <c r="AV5" s="369"/>
      <c r="AW5" s="373"/>
    </row>
    <row r="6" spans="2:49" x14ac:dyDescent="0.2">
      <c r="B6" s="343" t="s">
        <v>278</v>
      </c>
      <c r="C6" s="331" t="s">
        <v>8</v>
      </c>
      <c r="D6" s="318"/>
      <c r="E6" s="319"/>
      <c r="F6" s="319"/>
      <c r="G6" s="320"/>
      <c r="H6" s="320"/>
      <c r="I6" s="318"/>
      <c r="J6" s="318"/>
      <c r="K6" s="319">
        <v>0</v>
      </c>
      <c r="L6" s="319"/>
      <c r="M6" s="319"/>
      <c r="N6" s="319"/>
      <c r="O6" s="318"/>
      <c r="P6" s="318"/>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v>0</v>
      </c>
      <c r="L7" s="319"/>
      <c r="M7" s="319"/>
      <c r="N7" s="319"/>
      <c r="O7" s="318"/>
      <c r="P7" s="318"/>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f>J11</f>
        <v>0</v>
      </c>
      <c r="L11" s="319"/>
      <c r="M11" s="319"/>
      <c r="N11" s="319"/>
      <c r="O11" s="318"/>
      <c r="P11" s="318"/>
      <c r="Q11" s="319">
        <f>P11</f>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f>J13</f>
        <v>0</v>
      </c>
      <c r="L13" s="319"/>
      <c r="M13" s="319"/>
      <c r="N13" s="319"/>
      <c r="O13" s="318"/>
      <c r="P13" s="318"/>
      <c r="Q13" s="319">
        <f>P13</f>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f>J14</f>
        <v>0</v>
      </c>
      <c r="L14" s="319"/>
      <c r="M14" s="319"/>
      <c r="N14" s="319"/>
      <c r="O14" s="318"/>
      <c r="P14" s="318"/>
      <c r="Q14" s="319">
        <f>P14</f>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-356412.77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v>0</v>
      </c>
      <c r="L18" s="319"/>
      <c r="M18" s="319"/>
      <c r="N18" s="319"/>
      <c r="O18" s="318"/>
      <c r="P18" s="318"/>
      <c r="Q18" s="319">
        <f>P18</f>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v>0</v>
      </c>
      <c r="L19" s="319"/>
      <c r="M19" s="319"/>
      <c r="N19" s="319"/>
      <c r="O19" s="318"/>
      <c r="P19" s="318"/>
      <c r="Q19" s="319">
        <f>P19</f>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ht="15" x14ac:dyDescent="0.2">
      <c r="B23" s="343" t="s">
        <v>125</v>
      </c>
      <c r="C23" s="331"/>
      <c r="D23" s="318"/>
      <c r="E23" s="362"/>
      <c r="F23" s="362"/>
      <c r="G23" s="362"/>
      <c r="H23" s="362"/>
      <c r="I23" s="364"/>
      <c r="J23" s="490">
        <v>3040280.0461078305</v>
      </c>
      <c r="K23" s="362"/>
      <c r="L23" s="362"/>
      <c r="M23" s="362"/>
      <c r="N23" s="362"/>
      <c r="O23" s="364"/>
      <c r="P23" s="490">
        <v>5337833.055606964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490">
        <v>52605.27</v>
      </c>
      <c r="AU23" s="321"/>
      <c r="AV23" s="368"/>
      <c r="AW23" s="374"/>
    </row>
    <row r="24" spans="2:49" ht="28.5" customHeight="1" x14ac:dyDescent="0.2">
      <c r="B24" s="345" t="s">
        <v>114</v>
      </c>
      <c r="C24" s="331"/>
      <c r="D24" s="365"/>
      <c r="E24" s="319"/>
      <c r="F24" s="319"/>
      <c r="G24" s="319"/>
      <c r="H24" s="319"/>
      <c r="I24" s="318"/>
      <c r="J24" s="365"/>
      <c r="K24" s="319">
        <v>2603290.4015821205</v>
      </c>
      <c r="L24" s="319"/>
      <c r="M24" s="319"/>
      <c r="N24" s="319"/>
      <c r="O24" s="318"/>
      <c r="P24" s="365"/>
      <c r="Q24" s="319">
        <v>4730523.8558763182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490">
        <v>278505.73515591939</v>
      </c>
      <c r="K26" s="362"/>
      <c r="L26" s="362"/>
      <c r="M26" s="362"/>
      <c r="N26" s="362"/>
      <c r="O26" s="364"/>
      <c r="P26" s="490">
        <v>417238.25704692525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490">
        <v>7428.3429433063384</v>
      </c>
      <c r="AU26" s="321"/>
      <c r="AV26" s="368"/>
      <c r="AW26" s="374"/>
    </row>
    <row r="27" spans="2:49" s="5" customFormat="1" ht="25.5" x14ac:dyDescent="0.2">
      <c r="B27" s="345" t="s">
        <v>85</v>
      </c>
      <c r="C27" s="331"/>
      <c r="D27" s="365"/>
      <c r="E27" s="319"/>
      <c r="F27" s="319"/>
      <c r="G27" s="319"/>
      <c r="H27" s="319"/>
      <c r="I27" s="318"/>
      <c r="J27" s="365"/>
      <c r="K27" s="319">
        <v>67632.160149361356</v>
      </c>
      <c r="L27" s="319"/>
      <c r="M27" s="319"/>
      <c r="N27" s="319"/>
      <c r="O27" s="318"/>
      <c r="P27" s="365"/>
      <c r="Q27" s="319">
        <v>97107.458905012289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ht="15" x14ac:dyDescent="0.2">
      <c r="B28" s="343" t="s">
        <v>289</v>
      </c>
      <c r="C28" s="331" t="s">
        <v>47</v>
      </c>
      <c r="D28" s="318"/>
      <c r="E28" s="363"/>
      <c r="F28" s="363"/>
      <c r="G28" s="363"/>
      <c r="H28" s="363"/>
      <c r="I28" s="365"/>
      <c r="J28" s="490">
        <v>754182.45515797997</v>
      </c>
      <c r="K28" s="363"/>
      <c r="L28" s="363"/>
      <c r="M28" s="363"/>
      <c r="N28" s="363"/>
      <c r="O28" s="365"/>
      <c r="P28" s="490">
        <v>735284.0373088012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490">
        <v>5212.3931448510757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490">
        <v>38048.34019141367</v>
      </c>
      <c r="K30" s="362"/>
      <c r="L30" s="362"/>
      <c r="M30" s="362"/>
      <c r="N30" s="362"/>
      <c r="O30" s="364"/>
      <c r="P30" s="490">
        <v>55932.062541951869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490">
        <v>1408.5047055332361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ht="15" x14ac:dyDescent="0.2">
      <c r="B32" s="343" t="s">
        <v>291</v>
      </c>
      <c r="C32" s="331" t="s">
        <v>48</v>
      </c>
      <c r="D32" s="318"/>
      <c r="E32" s="363"/>
      <c r="F32" s="363"/>
      <c r="G32" s="363"/>
      <c r="H32" s="363"/>
      <c r="I32" s="365"/>
      <c r="J32" s="490">
        <v>122269.32387739635</v>
      </c>
      <c r="K32" s="363"/>
      <c r="L32" s="363"/>
      <c r="M32" s="363"/>
      <c r="N32" s="363"/>
      <c r="O32" s="365"/>
      <c r="P32" s="490">
        <v>126824.74018345463</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490">
        <v>1267.0223270701945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ht="15" x14ac:dyDescent="0.2">
      <c r="B34" s="343" t="s">
        <v>90</v>
      </c>
      <c r="C34" s="331" t="s">
        <v>2</v>
      </c>
      <c r="D34" s="318"/>
      <c r="E34" s="362"/>
      <c r="F34" s="362"/>
      <c r="G34" s="362"/>
      <c r="H34" s="362"/>
      <c r="I34" s="364"/>
      <c r="J34" s="318"/>
      <c r="K34" s="362"/>
      <c r="L34" s="362"/>
      <c r="M34" s="362"/>
      <c r="N34" s="362"/>
      <c r="O34" s="364"/>
      <c r="P34" s="490">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v>0</v>
      </c>
      <c r="L36" s="319"/>
      <c r="M36" s="319"/>
      <c r="N36" s="319"/>
      <c r="O36" s="318"/>
      <c r="P36" s="318"/>
      <c r="Q36" s="319">
        <f>P36</f>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f>J45</f>
        <v>0</v>
      </c>
      <c r="L45" s="319"/>
      <c r="M45" s="319"/>
      <c r="N45" s="319"/>
      <c r="O45" s="318"/>
      <c r="P45" s="318"/>
      <c r="Q45" s="319">
        <f>P45</f>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f>J46</f>
        <v>0</v>
      </c>
      <c r="L46" s="319"/>
      <c r="M46" s="319"/>
      <c r="N46" s="319"/>
      <c r="O46" s="318"/>
      <c r="P46" s="318"/>
      <c r="Q46" s="319">
        <f>P46</f>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ht="15" x14ac:dyDescent="0.2">
      <c r="B49" s="343" t="s">
        <v>118</v>
      </c>
      <c r="C49" s="331" t="s">
        <v>33</v>
      </c>
      <c r="D49" s="318"/>
      <c r="E49" s="319"/>
      <c r="F49" s="319"/>
      <c r="G49" s="319"/>
      <c r="H49" s="319"/>
      <c r="I49" s="318"/>
      <c r="J49" s="490">
        <v>33539.445636573873</v>
      </c>
      <c r="K49" s="319">
        <v>23403.238410868722</v>
      </c>
      <c r="L49" s="319"/>
      <c r="M49" s="319"/>
      <c r="N49" s="319"/>
      <c r="O49" s="318"/>
      <c r="P49" s="490">
        <v>53614.778759561254</v>
      </c>
      <c r="Q49" s="319">
        <v>35310.942744115106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487"/>
      <c r="AU49" s="321"/>
      <c r="AV49" s="368"/>
      <c r="AW49" s="374"/>
    </row>
    <row r="50" spans="2:49" ht="15" x14ac:dyDescent="0.2">
      <c r="B50" s="343" t="s">
        <v>119</v>
      </c>
      <c r="C50" s="331" t="s">
        <v>34</v>
      </c>
      <c r="D50" s="318"/>
      <c r="E50" s="363"/>
      <c r="F50" s="363"/>
      <c r="G50" s="363"/>
      <c r="H50" s="363"/>
      <c r="I50" s="365"/>
      <c r="J50" s="490">
        <v>98114.77877890355</v>
      </c>
      <c r="K50" s="363"/>
      <c r="L50" s="363"/>
      <c r="M50" s="363"/>
      <c r="N50" s="363"/>
      <c r="O50" s="365"/>
      <c r="P50" s="490">
        <v>39857.647195001089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487"/>
      <c r="AU50" s="321"/>
      <c r="AV50" s="368"/>
      <c r="AW50" s="374"/>
    </row>
    <row r="51" spans="2:49" s="5" customFormat="1" ht="15" x14ac:dyDescent="0.2">
      <c r="B51" s="343" t="s">
        <v>299</v>
      </c>
      <c r="C51" s="331"/>
      <c r="D51" s="318"/>
      <c r="E51" s="319"/>
      <c r="F51" s="319"/>
      <c r="G51" s="319"/>
      <c r="H51" s="319"/>
      <c r="I51" s="318"/>
      <c r="J51" s="318"/>
      <c r="K51" s="319">
        <v>0</v>
      </c>
      <c r="L51" s="319"/>
      <c r="M51" s="319"/>
      <c r="N51" s="319"/>
      <c r="O51" s="318"/>
      <c r="P51" s="487"/>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487"/>
      <c r="AU51" s="321"/>
      <c r="AV51" s="368"/>
      <c r="AW51" s="374"/>
    </row>
    <row r="52" spans="2:49" ht="15" x14ac:dyDescent="0.2">
      <c r="B52" s="343" t="s">
        <v>300</v>
      </c>
      <c r="C52" s="331" t="s">
        <v>4</v>
      </c>
      <c r="D52" s="318"/>
      <c r="E52" s="319"/>
      <c r="F52" s="319"/>
      <c r="G52" s="319"/>
      <c r="H52" s="319"/>
      <c r="I52" s="318"/>
      <c r="J52" s="318"/>
      <c r="K52" s="319">
        <v>0</v>
      </c>
      <c r="L52" s="319"/>
      <c r="M52" s="319"/>
      <c r="N52" s="319"/>
      <c r="O52" s="318"/>
      <c r="P52" s="487"/>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487"/>
      <c r="AU52" s="321"/>
      <c r="AV52" s="368"/>
      <c r="AW52" s="374"/>
    </row>
    <row r="53" spans="2:49" s="5" customFormat="1" ht="15" x14ac:dyDescent="0.2">
      <c r="B53" s="343" t="s">
        <v>301</v>
      </c>
      <c r="C53" s="331" t="s">
        <v>5</v>
      </c>
      <c r="D53" s="318"/>
      <c r="E53" s="319"/>
      <c r="F53" s="319"/>
      <c r="G53" s="319"/>
      <c r="H53" s="319"/>
      <c r="I53" s="318"/>
      <c r="J53" s="318"/>
      <c r="K53" s="319">
        <v>0</v>
      </c>
      <c r="L53" s="319"/>
      <c r="M53" s="319"/>
      <c r="N53" s="319"/>
      <c r="O53" s="318"/>
      <c r="P53" s="487"/>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487"/>
      <c r="AU53" s="321"/>
      <c r="AV53" s="368"/>
      <c r="AW53" s="374"/>
    </row>
    <row r="54" spans="2:49" s="92" customFormat="1" x14ac:dyDescent="0.2">
      <c r="B54" s="348" t="s">
        <v>302</v>
      </c>
      <c r="C54" s="334" t="s">
        <v>77</v>
      </c>
      <c r="D54" s="322"/>
      <c r="E54" s="323"/>
      <c r="F54" s="323"/>
      <c r="G54" s="323"/>
      <c r="H54" s="323"/>
      <c r="I54" s="322"/>
      <c r="J54" s="491">
        <v>2544957.6755621172</v>
      </c>
      <c r="K54" s="323">
        <v>2647519.3233206132</v>
      </c>
      <c r="L54" s="323"/>
      <c r="M54" s="323"/>
      <c r="N54" s="323"/>
      <c r="O54" s="322"/>
      <c r="P54" s="491">
        <v>4935137.4661390241</v>
      </c>
      <c r="Q54" s="323">
        <v>4792320.3720372152</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492">
        <v>54962.70217691829</v>
      </c>
      <c r="AU54" s="324"/>
      <c r="AV54" s="368"/>
      <c r="AW54" s="374"/>
    </row>
    <row r="55" spans="2:49" ht="25.5" x14ac:dyDescent="0.2">
      <c r="B55" s="348" t="s">
        <v>493</v>
      </c>
      <c r="C55" s="335" t="s">
        <v>28</v>
      </c>
      <c r="D55" s="322"/>
      <c r="E55" s="323"/>
      <c r="F55" s="323"/>
      <c r="G55" s="323"/>
      <c r="H55" s="323"/>
      <c r="I55" s="322"/>
      <c r="J55" s="322"/>
      <c r="K55" s="323">
        <v>0</v>
      </c>
      <c r="L55" s="323"/>
      <c r="M55" s="323"/>
      <c r="N55" s="323"/>
      <c r="O55" s="322"/>
      <c r="P55" s="322"/>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428" stopIfTrue="1" operator="lessThan">
      <formula>0</formula>
    </cfRule>
  </conditionalFormatting>
  <conditionalFormatting sqref="AA11:AA14">
    <cfRule type="cellIs" dxfId="498" priority="426" stopIfTrue="1" operator="lessThan">
      <formula>0</formula>
    </cfRule>
  </conditionalFormatting>
  <conditionalFormatting sqref="AN18:AN19">
    <cfRule type="cellIs" dxfId="497" priority="402" stopIfTrue="1" operator="lessThan">
      <formula>0</formula>
    </cfRule>
  </conditionalFormatting>
  <conditionalFormatting sqref="AU47">
    <cfRule type="cellIs" dxfId="496" priority="71" stopIfTrue="1" operator="lessThan">
      <formula>0</formula>
    </cfRule>
  </conditionalFormatting>
  <conditionalFormatting sqref="AS26">
    <cfRule type="cellIs" dxfId="495" priority="106" stopIfTrue="1" operator="lessThan">
      <formula>0</formula>
    </cfRule>
  </conditionalFormatting>
  <conditionalFormatting sqref="D5:D7">
    <cfRule type="cellIs" dxfId="494" priority="524" stopIfTrue="1" operator="lessThan">
      <formula>0</formula>
    </cfRule>
  </conditionalFormatting>
  <conditionalFormatting sqref="AU51">
    <cfRule type="cellIs" dxfId="493" priority="62" stopIfTrue="1" operator="lessThan">
      <formula>0</formula>
    </cfRule>
  </conditionalFormatting>
  <conditionalFormatting sqref="J6:J7">
    <cfRule type="cellIs" dxfId="492" priority="522" stopIfTrue="1" operator="lessThan">
      <formula>0</formula>
    </cfRule>
  </conditionalFormatting>
  <conditionalFormatting sqref="P6:P7">
    <cfRule type="cellIs" dxfId="491" priority="520" stopIfTrue="1" operator="lessThan">
      <formula>0</formula>
    </cfRule>
  </conditionalFormatting>
  <conditionalFormatting sqref="U5:U7">
    <cfRule type="cellIs" dxfId="490" priority="519" stopIfTrue="1" operator="lessThan">
      <formula>0</formula>
    </cfRule>
  </conditionalFormatting>
  <conditionalFormatting sqref="X5:X7">
    <cfRule type="cellIs" dxfId="489" priority="518" stopIfTrue="1" operator="lessThan">
      <formula>0</formula>
    </cfRule>
  </conditionalFormatting>
  <conditionalFormatting sqref="AA5:AA7">
    <cfRule type="cellIs" dxfId="488" priority="517" stopIfTrue="1" operator="lessThan">
      <formula>0</formula>
    </cfRule>
  </conditionalFormatting>
  <conditionalFormatting sqref="AD5:AD7">
    <cfRule type="cellIs" dxfId="487" priority="516" stopIfTrue="1" operator="lessThan">
      <formula>0</formula>
    </cfRule>
  </conditionalFormatting>
  <conditionalFormatting sqref="AI5:AI7">
    <cfRule type="cellIs" dxfId="486" priority="515" stopIfTrue="1" operator="lessThan">
      <formula>0</formula>
    </cfRule>
  </conditionalFormatting>
  <conditionalFormatting sqref="AN5:AN7">
    <cfRule type="cellIs" dxfId="485" priority="514" stopIfTrue="1" operator="lessThan">
      <formula>0</formula>
    </cfRule>
  </conditionalFormatting>
  <conditionalFormatting sqref="AS5:AS7">
    <cfRule type="cellIs" dxfId="484" priority="513" stopIfTrue="1" operator="lessThan">
      <formula>0</formula>
    </cfRule>
  </conditionalFormatting>
  <conditionalFormatting sqref="AT6:AT7">
    <cfRule type="cellIs" dxfId="483" priority="512" stopIfTrue="1" operator="lessThan">
      <formula>0</formula>
    </cfRule>
  </conditionalFormatting>
  <conditionalFormatting sqref="AU5:AU7">
    <cfRule type="cellIs" dxfId="482" priority="511" stopIfTrue="1" operator="lessThan">
      <formula>0</formula>
    </cfRule>
  </conditionalFormatting>
  <conditionalFormatting sqref="D9">
    <cfRule type="cellIs" dxfId="481" priority="510" stopIfTrue="1" operator="lessThan">
      <formula>0</formula>
    </cfRule>
  </conditionalFormatting>
  <conditionalFormatting sqref="D11:D20">
    <cfRule type="cellIs" dxfId="480" priority="509" stopIfTrue="1" operator="lessThan">
      <formula>0</formula>
    </cfRule>
  </conditionalFormatting>
  <conditionalFormatting sqref="E10:I10">
    <cfRule type="cellIs" dxfId="479" priority="508" stopIfTrue="1" operator="lessThan">
      <formula>0</formula>
    </cfRule>
  </conditionalFormatting>
  <conditionalFormatting sqref="E11:I11">
    <cfRule type="cellIs" dxfId="478" priority="507" stopIfTrue="1" operator="lessThan">
      <formula>0</formula>
    </cfRule>
  </conditionalFormatting>
  <conditionalFormatting sqref="E13:I16">
    <cfRule type="cellIs" dxfId="477" priority="506" stopIfTrue="1" operator="lessThan">
      <formula>0</formula>
    </cfRule>
  </conditionalFormatting>
  <conditionalFormatting sqref="E18:I20">
    <cfRule type="cellIs" dxfId="476" priority="505" stopIfTrue="1" operator="lessThan">
      <formula>0</formula>
    </cfRule>
  </conditionalFormatting>
  <conditionalFormatting sqref="H17">
    <cfRule type="cellIs" dxfId="475" priority="504" stopIfTrue="1" operator="lessThan">
      <formula>0</formula>
    </cfRule>
  </conditionalFormatting>
  <conditionalFormatting sqref="D23">
    <cfRule type="cellIs" dxfId="474" priority="503" stopIfTrue="1" operator="lessThan">
      <formula>0</formula>
    </cfRule>
  </conditionalFormatting>
  <conditionalFormatting sqref="D26">
    <cfRule type="cellIs" dxfId="473" priority="502" stopIfTrue="1" operator="lessThan">
      <formula>0</formula>
    </cfRule>
  </conditionalFormatting>
  <conditionalFormatting sqref="D28">
    <cfRule type="cellIs" dxfId="472" priority="501" stopIfTrue="1" operator="lessThan">
      <formula>0</formula>
    </cfRule>
  </conditionalFormatting>
  <conditionalFormatting sqref="D30">
    <cfRule type="cellIs" dxfId="471" priority="500" stopIfTrue="1" operator="lessThan">
      <formula>0</formula>
    </cfRule>
  </conditionalFormatting>
  <conditionalFormatting sqref="D32">
    <cfRule type="cellIs" dxfId="470" priority="499" stopIfTrue="1" operator="lessThan">
      <formula>0</formula>
    </cfRule>
  </conditionalFormatting>
  <conditionalFormatting sqref="AU57">
    <cfRule type="cellIs" dxfId="469" priority="50" stopIfTrue="1" operator="lessThan">
      <formula>0</formula>
    </cfRule>
  </conditionalFormatting>
  <conditionalFormatting sqref="D34">
    <cfRule type="cellIs" dxfId="468" priority="498" stopIfTrue="1" operator="lessThan">
      <formula>0</formula>
    </cfRule>
  </conditionalFormatting>
  <conditionalFormatting sqref="D38">
    <cfRule type="cellIs" dxfId="467" priority="497" stopIfTrue="1" operator="lessThan">
      <formula>0</formula>
    </cfRule>
  </conditionalFormatting>
  <conditionalFormatting sqref="D41">
    <cfRule type="cellIs" dxfId="466" priority="496" stopIfTrue="1" operator="lessThan">
      <formula>0</formula>
    </cfRule>
  </conditionalFormatting>
  <conditionalFormatting sqref="D43">
    <cfRule type="cellIs" dxfId="465" priority="495" stopIfTrue="1" operator="lessThan">
      <formula>0</formula>
    </cfRule>
  </conditionalFormatting>
  <conditionalFormatting sqref="D47">
    <cfRule type="cellIs" dxfId="464" priority="494" stopIfTrue="1" operator="lessThan">
      <formula>0</formula>
    </cfRule>
  </conditionalFormatting>
  <conditionalFormatting sqref="D50">
    <cfRule type="cellIs" dxfId="463" priority="493" stopIfTrue="1" operator="lessThan">
      <formula>0</formula>
    </cfRule>
  </conditionalFormatting>
  <conditionalFormatting sqref="E24:I24">
    <cfRule type="cellIs" dxfId="462" priority="491" stopIfTrue="1" operator="lessThan">
      <formula>0</formula>
    </cfRule>
  </conditionalFormatting>
  <conditionalFormatting sqref="E27:I27">
    <cfRule type="cellIs" dxfId="461" priority="490" stopIfTrue="1" operator="lessThan">
      <formula>0</formula>
    </cfRule>
  </conditionalFormatting>
  <conditionalFormatting sqref="E31:I31">
    <cfRule type="cellIs" dxfId="460" priority="489" stopIfTrue="1" operator="lessThan">
      <formula>0</formula>
    </cfRule>
  </conditionalFormatting>
  <conditionalFormatting sqref="E35:I35">
    <cfRule type="cellIs" dxfId="459" priority="488" stopIfTrue="1" operator="lessThan">
      <formula>0</formula>
    </cfRule>
  </conditionalFormatting>
  <conditionalFormatting sqref="E39:I39">
    <cfRule type="cellIs" dxfId="458" priority="487" stopIfTrue="1" operator="lessThan">
      <formula>0</formula>
    </cfRule>
  </conditionalFormatting>
  <conditionalFormatting sqref="E42:I42">
    <cfRule type="cellIs" dxfId="457" priority="486" stopIfTrue="1" operator="lessThan">
      <formula>0</formula>
    </cfRule>
  </conditionalFormatting>
  <conditionalFormatting sqref="D36">
    <cfRule type="cellIs" dxfId="456" priority="485" stopIfTrue="1" operator="lessThan">
      <formula>0</formula>
    </cfRule>
  </conditionalFormatting>
  <conditionalFormatting sqref="E36:I36">
    <cfRule type="cellIs" dxfId="455" priority="484" stopIfTrue="1" operator="lessThan">
      <formula>0</formula>
    </cfRule>
  </conditionalFormatting>
  <conditionalFormatting sqref="D45">
    <cfRule type="cellIs" dxfId="454" priority="483" stopIfTrue="1" operator="lessThan">
      <formula>0</formula>
    </cfRule>
  </conditionalFormatting>
  <conditionalFormatting sqref="E45:I45">
    <cfRule type="cellIs" dxfId="453" priority="482" stopIfTrue="1" operator="lessThan">
      <formula>0</formula>
    </cfRule>
  </conditionalFormatting>
  <conditionalFormatting sqref="D46">
    <cfRule type="cellIs" dxfId="452" priority="481" stopIfTrue="1" operator="lessThan">
      <formula>0</formula>
    </cfRule>
  </conditionalFormatting>
  <conditionalFormatting sqref="E46:I46">
    <cfRule type="cellIs" dxfId="451" priority="480" stopIfTrue="1" operator="lessThan">
      <formula>0</formula>
    </cfRule>
  </conditionalFormatting>
  <conditionalFormatting sqref="D49">
    <cfRule type="cellIs" dxfId="450" priority="479" stopIfTrue="1" operator="lessThan">
      <formula>0</formula>
    </cfRule>
  </conditionalFormatting>
  <conditionalFormatting sqref="E49:I49">
    <cfRule type="cellIs" dxfId="449" priority="478" stopIfTrue="1" operator="lessThan">
      <formula>0</formula>
    </cfRule>
  </conditionalFormatting>
  <conditionalFormatting sqref="D51">
    <cfRule type="cellIs" dxfId="448" priority="477" stopIfTrue="1" operator="lessThan">
      <formula>0</formula>
    </cfRule>
  </conditionalFormatting>
  <conditionalFormatting sqref="E51:I51">
    <cfRule type="cellIs" dxfId="447" priority="476" stopIfTrue="1" operator="lessThan">
      <formula>0</formula>
    </cfRule>
  </conditionalFormatting>
  <conditionalFormatting sqref="D52">
    <cfRule type="cellIs" dxfId="446" priority="475" stopIfTrue="1" operator="lessThan">
      <formula>0</formula>
    </cfRule>
  </conditionalFormatting>
  <conditionalFormatting sqref="E52:I52">
    <cfRule type="cellIs" dxfId="445" priority="474" stopIfTrue="1" operator="lessThan">
      <formula>0</formula>
    </cfRule>
  </conditionalFormatting>
  <conditionalFormatting sqref="D53">
    <cfRule type="cellIs" dxfId="444" priority="473" stopIfTrue="1" operator="lessThan">
      <formula>0</formula>
    </cfRule>
  </conditionalFormatting>
  <conditionalFormatting sqref="E53:I53">
    <cfRule type="cellIs" dxfId="443" priority="472" stopIfTrue="1" operator="lessThan">
      <formula>0</formula>
    </cfRule>
  </conditionalFormatting>
  <conditionalFormatting sqref="D56">
    <cfRule type="cellIs" dxfId="442" priority="471" stopIfTrue="1" operator="lessThan">
      <formula>0</formula>
    </cfRule>
  </conditionalFormatting>
  <conditionalFormatting sqref="E56:I56">
    <cfRule type="cellIs" dxfId="441" priority="470" stopIfTrue="1" operator="lessThan">
      <formula>0</formula>
    </cfRule>
  </conditionalFormatting>
  <conditionalFormatting sqref="D57">
    <cfRule type="cellIs" dxfId="440" priority="469" stopIfTrue="1" operator="lessThan">
      <formula>0</formula>
    </cfRule>
  </conditionalFormatting>
  <conditionalFormatting sqref="E57:I57">
    <cfRule type="cellIs" dxfId="439" priority="468" stopIfTrue="1" operator="lessThan">
      <formula>0</formula>
    </cfRule>
  </conditionalFormatting>
  <conditionalFormatting sqref="D58">
    <cfRule type="cellIs" dxfId="438" priority="467" stopIfTrue="1" operator="lessThan">
      <formula>0</formula>
    </cfRule>
  </conditionalFormatting>
  <conditionalFormatting sqref="E58:I58">
    <cfRule type="cellIs" dxfId="437" priority="466" stopIfTrue="1" operator="lessThan">
      <formula>0</formula>
    </cfRule>
  </conditionalFormatting>
  <conditionalFormatting sqref="J9">
    <cfRule type="cellIs" dxfId="436" priority="465" stopIfTrue="1" operator="lessThan">
      <formula>0</formula>
    </cfRule>
  </conditionalFormatting>
  <conditionalFormatting sqref="J11:J14">
    <cfRule type="cellIs" dxfId="435" priority="464" stopIfTrue="1" operator="lessThan">
      <formula>0</formula>
    </cfRule>
  </conditionalFormatting>
  <conditionalFormatting sqref="K10:O10">
    <cfRule type="cellIs" dxfId="434" priority="463" stopIfTrue="1" operator="lessThan">
      <formula>0</formula>
    </cfRule>
  </conditionalFormatting>
  <conditionalFormatting sqref="K11:O11">
    <cfRule type="cellIs" dxfId="433" priority="462" stopIfTrue="1" operator="lessThan">
      <formula>0</formula>
    </cfRule>
  </conditionalFormatting>
  <conditionalFormatting sqref="K13:O14">
    <cfRule type="cellIs" dxfId="432" priority="461" stopIfTrue="1" operator="lessThan">
      <formula>0</formula>
    </cfRule>
  </conditionalFormatting>
  <conditionalFormatting sqref="J16:J19">
    <cfRule type="cellIs" dxfId="431" priority="460" stopIfTrue="1" operator="lessThan">
      <formula>0</formula>
    </cfRule>
  </conditionalFormatting>
  <conditionalFormatting sqref="K16:O16">
    <cfRule type="cellIs" dxfId="430" priority="459" stopIfTrue="1" operator="lessThan">
      <formula>0</formula>
    </cfRule>
  </conditionalFormatting>
  <conditionalFormatting sqref="K18:O19">
    <cfRule type="cellIs" dxfId="429" priority="458" stopIfTrue="1" operator="lessThan">
      <formula>0</formula>
    </cfRule>
  </conditionalFormatting>
  <conditionalFormatting sqref="L17:N17">
    <cfRule type="cellIs" dxfId="428" priority="457" stopIfTrue="1" operator="lessThan">
      <formula>0</formula>
    </cfRule>
  </conditionalFormatting>
  <conditionalFormatting sqref="P9">
    <cfRule type="cellIs" dxfId="427" priority="456" stopIfTrue="1" operator="lessThan">
      <formula>0</formula>
    </cfRule>
  </conditionalFormatting>
  <conditionalFormatting sqref="P11:P14">
    <cfRule type="cellIs" dxfId="426" priority="455" stopIfTrue="1" operator="lessThan">
      <formula>0</formula>
    </cfRule>
  </conditionalFormatting>
  <conditionalFormatting sqref="Q10:T10">
    <cfRule type="cellIs" dxfId="425" priority="454" stopIfTrue="1" operator="lessThan">
      <formula>0</formula>
    </cfRule>
  </conditionalFormatting>
  <conditionalFormatting sqref="Q11:T11">
    <cfRule type="cellIs" dxfId="424" priority="453" stopIfTrue="1" operator="lessThan">
      <formula>0</formula>
    </cfRule>
  </conditionalFormatting>
  <conditionalFormatting sqref="Q13:T14">
    <cfRule type="cellIs" dxfId="423" priority="452" stopIfTrue="1" operator="lessThan">
      <formula>0</formula>
    </cfRule>
  </conditionalFormatting>
  <conditionalFormatting sqref="P18:P19">
    <cfRule type="cellIs" dxfId="422" priority="451" stopIfTrue="1" operator="lessThan">
      <formula>0</formula>
    </cfRule>
  </conditionalFormatting>
  <conditionalFormatting sqref="Q18:T19">
    <cfRule type="cellIs" dxfId="421" priority="450" stopIfTrue="1" operator="lessThan">
      <formula>0</formula>
    </cfRule>
  </conditionalFormatting>
  <conditionalFormatting sqref="U9">
    <cfRule type="cellIs" dxfId="420" priority="449" stopIfTrue="1" operator="lessThan">
      <formula>0</formula>
    </cfRule>
  </conditionalFormatting>
  <conditionalFormatting sqref="U11:U14">
    <cfRule type="cellIs" dxfId="419" priority="448" stopIfTrue="1" operator="lessThan">
      <formula>0</formula>
    </cfRule>
  </conditionalFormatting>
  <conditionalFormatting sqref="V10">
    <cfRule type="cellIs" dxfId="418" priority="447" stopIfTrue="1" operator="lessThan">
      <formula>0</formula>
    </cfRule>
  </conditionalFormatting>
  <conditionalFormatting sqref="V11">
    <cfRule type="cellIs" dxfId="417" priority="446" stopIfTrue="1" operator="lessThan">
      <formula>0</formula>
    </cfRule>
  </conditionalFormatting>
  <conditionalFormatting sqref="V13:V14">
    <cfRule type="cellIs" dxfId="416" priority="445" stopIfTrue="1" operator="lessThan">
      <formula>0</formula>
    </cfRule>
  </conditionalFormatting>
  <conditionalFormatting sqref="U18:U19">
    <cfRule type="cellIs" dxfId="415" priority="444" stopIfTrue="1" operator="lessThan">
      <formula>0</formula>
    </cfRule>
  </conditionalFormatting>
  <conditionalFormatting sqref="V18:V19">
    <cfRule type="cellIs" dxfId="414" priority="443" stopIfTrue="1" operator="lessThan">
      <formula>0</formula>
    </cfRule>
  </conditionalFormatting>
  <conditionalFormatting sqref="W10">
    <cfRule type="cellIs" dxfId="413" priority="442" stopIfTrue="1" operator="lessThan">
      <formula>0</formula>
    </cfRule>
  </conditionalFormatting>
  <conditionalFormatting sqref="W11">
    <cfRule type="cellIs" dxfId="412" priority="441" stopIfTrue="1" operator="lessThan">
      <formula>0</formula>
    </cfRule>
  </conditionalFormatting>
  <conditionalFormatting sqref="W13:W14">
    <cfRule type="cellIs" dxfId="411" priority="440" stopIfTrue="1" operator="lessThan">
      <formula>0</formula>
    </cfRule>
  </conditionalFormatting>
  <conditionalFormatting sqref="W18:W19">
    <cfRule type="cellIs" dxfId="410" priority="439" stopIfTrue="1" operator="lessThan">
      <formula>0</formula>
    </cfRule>
  </conditionalFormatting>
  <conditionalFormatting sqref="X9">
    <cfRule type="cellIs" dxfId="409" priority="438" stopIfTrue="1" operator="lessThan">
      <formula>0</formula>
    </cfRule>
  </conditionalFormatting>
  <conditionalFormatting sqref="X11:X14">
    <cfRule type="cellIs" dxfId="408" priority="437" stopIfTrue="1" operator="lessThan">
      <formula>0</formula>
    </cfRule>
  </conditionalFormatting>
  <conditionalFormatting sqref="Y10">
    <cfRule type="cellIs" dxfId="407" priority="436" stopIfTrue="1" operator="lessThan">
      <formula>0</formula>
    </cfRule>
  </conditionalFormatting>
  <conditionalFormatting sqref="Y11">
    <cfRule type="cellIs" dxfId="406" priority="435" stopIfTrue="1" operator="lessThan">
      <formula>0</formula>
    </cfRule>
  </conditionalFormatting>
  <conditionalFormatting sqref="Y13:Y14">
    <cfRule type="cellIs" dxfId="405" priority="434" stopIfTrue="1" operator="lessThan">
      <formula>0</formula>
    </cfRule>
  </conditionalFormatting>
  <conditionalFormatting sqref="X18:X19">
    <cfRule type="cellIs" dxfId="404" priority="433" stopIfTrue="1" operator="lessThan">
      <formula>0</formula>
    </cfRule>
  </conditionalFormatting>
  <conditionalFormatting sqref="Y18:Y19">
    <cfRule type="cellIs" dxfId="403" priority="432" stopIfTrue="1" operator="lessThan">
      <formula>0</formula>
    </cfRule>
  </conditionalFormatting>
  <conditionalFormatting sqref="Z10">
    <cfRule type="cellIs" dxfId="402" priority="431" stopIfTrue="1" operator="lessThan">
      <formula>0</formula>
    </cfRule>
  </conditionalFormatting>
  <conditionalFormatting sqref="Z11">
    <cfRule type="cellIs" dxfId="401" priority="430" stopIfTrue="1" operator="lessThan">
      <formula>0</formula>
    </cfRule>
  </conditionalFormatting>
  <conditionalFormatting sqref="Z13:Z14">
    <cfRule type="cellIs" dxfId="400" priority="429" stopIfTrue="1" operator="lessThan">
      <formula>0</formula>
    </cfRule>
  </conditionalFormatting>
  <conditionalFormatting sqref="AA9">
    <cfRule type="cellIs" dxfId="399" priority="427" stopIfTrue="1" operator="lessThan">
      <formula>0</formula>
    </cfRule>
  </conditionalFormatting>
  <conditionalFormatting sqref="AB10">
    <cfRule type="cellIs" dxfId="398" priority="425" stopIfTrue="1" operator="lessThan">
      <formula>0</formula>
    </cfRule>
  </conditionalFormatting>
  <conditionalFormatting sqref="AB11">
    <cfRule type="cellIs" dxfId="397" priority="424" stopIfTrue="1" operator="lessThan">
      <formula>0</formula>
    </cfRule>
  </conditionalFormatting>
  <conditionalFormatting sqref="AB13:AB14">
    <cfRule type="cellIs" dxfId="396" priority="423" stopIfTrue="1" operator="lessThan">
      <formula>0</formula>
    </cfRule>
  </conditionalFormatting>
  <conditionalFormatting sqref="AA18:AA19">
    <cfRule type="cellIs" dxfId="395" priority="422" stopIfTrue="1" operator="lessThan">
      <formula>0</formula>
    </cfRule>
  </conditionalFormatting>
  <conditionalFormatting sqref="AB18:AB19">
    <cfRule type="cellIs" dxfId="394" priority="421" stopIfTrue="1" operator="lessThan">
      <formula>0</formula>
    </cfRule>
  </conditionalFormatting>
  <conditionalFormatting sqref="AC10">
    <cfRule type="cellIs" dxfId="393" priority="420" stopIfTrue="1" operator="lessThan">
      <formula>0</formula>
    </cfRule>
  </conditionalFormatting>
  <conditionalFormatting sqref="AC11">
    <cfRule type="cellIs" dxfId="392" priority="419" stopIfTrue="1" operator="lessThan">
      <formula>0</formula>
    </cfRule>
  </conditionalFormatting>
  <conditionalFormatting sqref="AC13:AC14">
    <cfRule type="cellIs" dxfId="391" priority="418" stopIfTrue="1" operator="lessThan">
      <formula>0</formula>
    </cfRule>
  </conditionalFormatting>
  <conditionalFormatting sqref="AC18:AC19">
    <cfRule type="cellIs" dxfId="390" priority="417" stopIfTrue="1" operator="lessThan">
      <formula>0</formula>
    </cfRule>
  </conditionalFormatting>
  <conditionalFormatting sqref="AD9">
    <cfRule type="cellIs" dxfId="389" priority="416" stopIfTrue="1" operator="lessThan">
      <formula>0</formula>
    </cfRule>
  </conditionalFormatting>
  <conditionalFormatting sqref="AD11:AD14">
    <cfRule type="cellIs" dxfId="388" priority="415" stopIfTrue="1" operator="lessThan">
      <formula>0</formula>
    </cfRule>
  </conditionalFormatting>
  <conditionalFormatting sqref="AD18:AD19">
    <cfRule type="cellIs" dxfId="387" priority="414" stopIfTrue="1" operator="lessThan">
      <formula>0</formula>
    </cfRule>
  </conditionalFormatting>
  <conditionalFormatting sqref="AS57">
    <cfRule type="cellIs" dxfId="386" priority="52" stopIfTrue="1" operator="lessThan">
      <formula>0</formula>
    </cfRule>
  </conditionalFormatting>
  <conditionalFormatting sqref="AT57">
    <cfRule type="cellIs" dxfId="385" priority="51" stopIfTrue="1" operator="lessThan">
      <formula>0</formula>
    </cfRule>
  </conditionalFormatting>
  <conditionalFormatting sqref="AI9">
    <cfRule type="cellIs" dxfId="384" priority="410" stopIfTrue="1" operator="lessThan">
      <formula>0</formula>
    </cfRule>
  </conditionalFormatting>
  <conditionalFormatting sqref="AI11:AI14">
    <cfRule type="cellIs" dxfId="383" priority="409" stopIfTrue="1" operator="lessThan">
      <formula>0</formula>
    </cfRule>
  </conditionalFormatting>
  <conditionalFormatting sqref="AI18:AI19">
    <cfRule type="cellIs" dxfId="382" priority="408" stopIfTrue="1" operator="lessThan">
      <formula>0</formula>
    </cfRule>
  </conditionalFormatting>
  <conditionalFormatting sqref="AN9">
    <cfRule type="cellIs" dxfId="381" priority="407" stopIfTrue="1" operator="lessThan">
      <formula>0</formula>
    </cfRule>
  </conditionalFormatting>
  <conditionalFormatting sqref="AN11:AN14">
    <cfRule type="cellIs" dxfId="380" priority="406" stopIfTrue="1" operator="lessThan">
      <formula>0</formula>
    </cfRule>
  </conditionalFormatting>
  <conditionalFormatting sqref="AO10:AR10">
    <cfRule type="cellIs" dxfId="379" priority="405" stopIfTrue="1" operator="lessThan">
      <formula>0</formula>
    </cfRule>
  </conditionalFormatting>
  <conditionalFormatting sqref="AO11:AR11">
    <cfRule type="cellIs" dxfId="378" priority="404" stopIfTrue="1" operator="lessThan">
      <formula>0</formula>
    </cfRule>
  </conditionalFormatting>
  <conditionalFormatting sqref="AO13:AR14">
    <cfRule type="cellIs" dxfId="377" priority="403" stopIfTrue="1" operator="lessThan">
      <formula>0</formula>
    </cfRule>
  </conditionalFormatting>
  <conditionalFormatting sqref="AO18:AR19">
    <cfRule type="cellIs" dxfId="376" priority="401" stopIfTrue="1" operator="lessThan">
      <formula>0</formula>
    </cfRule>
  </conditionalFormatting>
  <conditionalFormatting sqref="AS9">
    <cfRule type="cellIs" dxfId="375" priority="400" stopIfTrue="1" operator="lessThan">
      <formula>0</formula>
    </cfRule>
  </conditionalFormatting>
  <conditionalFormatting sqref="AT9">
    <cfRule type="cellIs" dxfId="374" priority="399" stopIfTrue="1" operator="lessThan">
      <formula>0</formula>
    </cfRule>
  </conditionalFormatting>
  <conditionalFormatting sqref="AU9">
    <cfRule type="cellIs" dxfId="373" priority="398" stopIfTrue="1" operator="lessThan">
      <formula>0</formula>
    </cfRule>
  </conditionalFormatting>
  <conditionalFormatting sqref="AS11">
    <cfRule type="cellIs" dxfId="372" priority="397" stopIfTrue="1" operator="lessThan">
      <formula>0</formula>
    </cfRule>
  </conditionalFormatting>
  <conditionalFormatting sqref="AT11">
    <cfRule type="cellIs" dxfId="371" priority="396" stopIfTrue="1" operator="lessThan">
      <formula>0</formula>
    </cfRule>
  </conditionalFormatting>
  <conditionalFormatting sqref="AU11">
    <cfRule type="cellIs" dxfId="370" priority="395" stopIfTrue="1" operator="lessThan">
      <formula>0</formula>
    </cfRule>
  </conditionalFormatting>
  <conditionalFormatting sqref="AS12">
    <cfRule type="cellIs" dxfId="369" priority="394" stopIfTrue="1" operator="lessThan">
      <formula>0</formula>
    </cfRule>
  </conditionalFormatting>
  <conditionalFormatting sqref="AT12">
    <cfRule type="cellIs" dxfId="368" priority="393" stopIfTrue="1" operator="lessThan">
      <formula>0</formula>
    </cfRule>
  </conditionalFormatting>
  <conditionalFormatting sqref="AU12">
    <cfRule type="cellIs" dxfId="367" priority="392" stopIfTrue="1" operator="lessThan">
      <formula>0</formula>
    </cfRule>
  </conditionalFormatting>
  <conditionalFormatting sqref="AS13">
    <cfRule type="cellIs" dxfId="366" priority="391" stopIfTrue="1" operator="lessThan">
      <formula>0</formula>
    </cfRule>
  </conditionalFormatting>
  <conditionalFormatting sqref="AT13">
    <cfRule type="cellIs" dxfId="365" priority="390" stopIfTrue="1" operator="lessThan">
      <formula>0</formula>
    </cfRule>
  </conditionalFormatting>
  <conditionalFormatting sqref="AU13">
    <cfRule type="cellIs" dxfId="364" priority="389" stopIfTrue="1" operator="lessThan">
      <formula>0</formula>
    </cfRule>
  </conditionalFormatting>
  <conditionalFormatting sqref="AS14">
    <cfRule type="cellIs" dxfId="363" priority="388" stopIfTrue="1" operator="lessThan">
      <formula>0</formula>
    </cfRule>
  </conditionalFormatting>
  <conditionalFormatting sqref="AT14">
    <cfRule type="cellIs" dxfId="362" priority="387" stopIfTrue="1" operator="lessThan">
      <formula>0</formula>
    </cfRule>
  </conditionalFormatting>
  <conditionalFormatting sqref="AU14">
    <cfRule type="cellIs" dxfId="361" priority="386" stopIfTrue="1" operator="lessThan">
      <formula>0</formula>
    </cfRule>
  </conditionalFormatting>
  <conditionalFormatting sqref="AS18">
    <cfRule type="cellIs" dxfId="360" priority="385" stopIfTrue="1" operator="lessThan">
      <formula>0</formula>
    </cfRule>
  </conditionalFormatting>
  <conditionalFormatting sqref="AT18">
    <cfRule type="cellIs" dxfId="359" priority="384" stopIfTrue="1" operator="lessThan">
      <formula>0</formula>
    </cfRule>
  </conditionalFormatting>
  <conditionalFormatting sqref="AU18">
    <cfRule type="cellIs" dxfId="358" priority="383" stopIfTrue="1" operator="lessThan">
      <formula>0</formula>
    </cfRule>
  </conditionalFormatting>
  <conditionalFormatting sqref="AS19">
    <cfRule type="cellIs" dxfId="357" priority="382" stopIfTrue="1" operator="lessThan">
      <formula>0</formula>
    </cfRule>
  </conditionalFormatting>
  <conditionalFormatting sqref="AT19">
    <cfRule type="cellIs" dxfId="356" priority="381" stopIfTrue="1" operator="lessThan">
      <formula>0</formula>
    </cfRule>
  </conditionalFormatting>
  <conditionalFormatting sqref="AU19">
    <cfRule type="cellIs" dxfId="355" priority="380" stopIfTrue="1" operator="lessThan">
      <formula>0</formula>
    </cfRule>
  </conditionalFormatting>
  <conditionalFormatting sqref="J34">
    <cfRule type="cellIs" dxfId="354" priority="374" stopIfTrue="1" operator="lessThan">
      <formula>0</formula>
    </cfRule>
  </conditionalFormatting>
  <conditionalFormatting sqref="J38">
    <cfRule type="cellIs" dxfId="353" priority="373" stopIfTrue="1" operator="lessThan">
      <formula>0</formula>
    </cfRule>
  </conditionalFormatting>
  <conditionalFormatting sqref="J41">
    <cfRule type="cellIs" dxfId="352" priority="372" stopIfTrue="1" operator="lessThan">
      <formula>0</formula>
    </cfRule>
  </conditionalFormatting>
  <conditionalFormatting sqref="J43">
    <cfRule type="cellIs" dxfId="351" priority="371" stopIfTrue="1" operator="lessThan">
      <formula>0</formula>
    </cfRule>
  </conditionalFormatting>
  <conditionalFormatting sqref="J47">
    <cfRule type="cellIs" dxfId="350" priority="370" stopIfTrue="1" operator="lessThan">
      <formula>0</formula>
    </cfRule>
  </conditionalFormatting>
  <conditionalFormatting sqref="K24:O24">
    <cfRule type="cellIs" dxfId="349" priority="368" stopIfTrue="1" operator="lessThan">
      <formula>0</formula>
    </cfRule>
  </conditionalFormatting>
  <conditionalFormatting sqref="K27:O27">
    <cfRule type="cellIs" dxfId="348" priority="367" stopIfTrue="1" operator="lessThan">
      <formula>0</formula>
    </cfRule>
  </conditionalFormatting>
  <conditionalFormatting sqref="K31:O31">
    <cfRule type="cellIs" dxfId="347" priority="366" stopIfTrue="1" operator="lessThan">
      <formula>0</formula>
    </cfRule>
  </conditionalFormatting>
  <conditionalFormatting sqref="K35:O35">
    <cfRule type="cellIs" dxfId="346" priority="365" stopIfTrue="1" operator="lessThan">
      <formula>0</formula>
    </cfRule>
  </conditionalFormatting>
  <conditionalFormatting sqref="K39:O39">
    <cfRule type="cellIs" dxfId="345" priority="364" stopIfTrue="1" operator="lessThan">
      <formula>0</formula>
    </cfRule>
  </conditionalFormatting>
  <conditionalFormatting sqref="K42:O42">
    <cfRule type="cellIs" dxfId="344" priority="363" stopIfTrue="1" operator="lessThan">
      <formula>0</formula>
    </cfRule>
  </conditionalFormatting>
  <conditionalFormatting sqref="J36">
    <cfRule type="cellIs" dxfId="343" priority="362" stopIfTrue="1" operator="lessThan">
      <formula>0</formula>
    </cfRule>
  </conditionalFormatting>
  <conditionalFormatting sqref="K36:O36">
    <cfRule type="cellIs" dxfId="342" priority="361" stopIfTrue="1" operator="lessThan">
      <formula>0</formula>
    </cfRule>
  </conditionalFormatting>
  <conditionalFormatting sqref="J45">
    <cfRule type="cellIs" dxfId="341" priority="360" stopIfTrue="1" operator="lessThan">
      <formula>0</formula>
    </cfRule>
  </conditionalFormatting>
  <conditionalFormatting sqref="K45:O45">
    <cfRule type="cellIs" dxfId="340" priority="359" stopIfTrue="1" operator="lessThan">
      <formula>0</formula>
    </cfRule>
  </conditionalFormatting>
  <conditionalFormatting sqref="J46">
    <cfRule type="cellIs" dxfId="339" priority="358" stopIfTrue="1" operator="lessThan">
      <formula>0</formula>
    </cfRule>
  </conditionalFormatting>
  <conditionalFormatting sqref="K46:O46">
    <cfRule type="cellIs" dxfId="338" priority="357" stopIfTrue="1" operator="lessThan">
      <formula>0</formula>
    </cfRule>
  </conditionalFormatting>
  <conditionalFormatting sqref="K49:O49">
    <cfRule type="cellIs" dxfId="337" priority="355" stopIfTrue="1" operator="lessThan">
      <formula>0</formula>
    </cfRule>
  </conditionalFormatting>
  <conditionalFormatting sqref="J51">
    <cfRule type="cellIs" dxfId="336" priority="354" stopIfTrue="1" operator="lessThan">
      <formula>0</formula>
    </cfRule>
  </conditionalFormatting>
  <conditionalFormatting sqref="K51:O51">
    <cfRule type="cellIs" dxfId="335" priority="353" stopIfTrue="1" operator="lessThan">
      <formula>0</formula>
    </cfRule>
  </conditionalFormatting>
  <conditionalFormatting sqref="J52">
    <cfRule type="cellIs" dxfId="334" priority="352" stopIfTrue="1" operator="lessThan">
      <formula>0</formula>
    </cfRule>
  </conditionalFormatting>
  <conditionalFormatting sqref="K52:O52">
    <cfRule type="cellIs" dxfId="333" priority="351" stopIfTrue="1" operator="lessThan">
      <formula>0</formula>
    </cfRule>
  </conditionalFormatting>
  <conditionalFormatting sqref="J53">
    <cfRule type="cellIs" dxfId="332" priority="350" stopIfTrue="1" operator="lessThan">
      <formula>0</formula>
    </cfRule>
  </conditionalFormatting>
  <conditionalFormatting sqref="K53:O53">
    <cfRule type="cellIs" dxfId="331" priority="349" stopIfTrue="1" operator="lessThan">
      <formula>0</formula>
    </cfRule>
  </conditionalFormatting>
  <conditionalFormatting sqref="P38">
    <cfRule type="cellIs" dxfId="330" priority="342" stopIfTrue="1" operator="lessThan">
      <formula>0</formula>
    </cfRule>
  </conditionalFormatting>
  <conditionalFormatting sqref="P41">
    <cfRule type="cellIs" dxfId="329" priority="341" stopIfTrue="1" operator="lessThan">
      <formula>0</formula>
    </cfRule>
  </conditionalFormatting>
  <conditionalFormatting sqref="P43">
    <cfRule type="cellIs" dxfId="328" priority="340" stopIfTrue="1" operator="lessThan">
      <formula>0</formula>
    </cfRule>
  </conditionalFormatting>
  <conditionalFormatting sqref="P47">
    <cfRule type="cellIs" dxfId="327" priority="339" stopIfTrue="1" operator="lessThan">
      <formula>0</formula>
    </cfRule>
  </conditionalFormatting>
  <conditionalFormatting sqref="Q24:T24">
    <cfRule type="cellIs" dxfId="326" priority="337" stopIfTrue="1" operator="lessThan">
      <formula>0</formula>
    </cfRule>
  </conditionalFormatting>
  <conditionalFormatting sqref="Q27:T27">
    <cfRule type="cellIs" dxfId="325" priority="336" stopIfTrue="1" operator="lessThan">
      <formula>0</formula>
    </cfRule>
  </conditionalFormatting>
  <conditionalFormatting sqref="Q31:T31">
    <cfRule type="cellIs" dxfId="324" priority="335" stopIfTrue="1" operator="lessThan">
      <formula>0</formula>
    </cfRule>
  </conditionalFormatting>
  <conditionalFormatting sqref="Q35:T35">
    <cfRule type="cellIs" dxfId="323" priority="334" stopIfTrue="1" operator="lessThan">
      <formula>0</formula>
    </cfRule>
  </conditionalFormatting>
  <conditionalFormatting sqref="Q39:T39">
    <cfRule type="cellIs" dxfId="322" priority="333" stopIfTrue="1" operator="lessThan">
      <formula>0</formula>
    </cfRule>
  </conditionalFormatting>
  <conditionalFormatting sqref="Q42:T42">
    <cfRule type="cellIs" dxfId="321" priority="332" stopIfTrue="1" operator="lessThan">
      <formula>0</formula>
    </cfRule>
  </conditionalFormatting>
  <conditionalFormatting sqref="P36">
    <cfRule type="cellIs" dxfId="320" priority="331" stopIfTrue="1" operator="lessThan">
      <formula>0</formula>
    </cfRule>
  </conditionalFormatting>
  <conditionalFormatting sqref="Q36:T36">
    <cfRule type="cellIs" dxfId="319" priority="330" stopIfTrue="1" operator="lessThan">
      <formula>0</formula>
    </cfRule>
  </conditionalFormatting>
  <conditionalFormatting sqref="P45">
    <cfRule type="cellIs" dxfId="318" priority="329" stopIfTrue="1" operator="lessThan">
      <formula>0</formula>
    </cfRule>
  </conditionalFormatting>
  <conditionalFormatting sqref="Q45:T45">
    <cfRule type="cellIs" dxfId="317" priority="328" stopIfTrue="1" operator="lessThan">
      <formula>0</formula>
    </cfRule>
  </conditionalFormatting>
  <conditionalFormatting sqref="P46">
    <cfRule type="cellIs" dxfId="316" priority="327" stopIfTrue="1" operator="lessThan">
      <formula>0</formula>
    </cfRule>
  </conditionalFormatting>
  <conditionalFormatting sqref="Q46:T46">
    <cfRule type="cellIs" dxfId="315" priority="326" stopIfTrue="1" operator="lessThan">
      <formula>0</formula>
    </cfRule>
  </conditionalFormatting>
  <conditionalFormatting sqref="Q49:T49">
    <cfRule type="cellIs" dxfId="314" priority="324" stopIfTrue="1" operator="lessThan">
      <formula>0</formula>
    </cfRule>
  </conditionalFormatting>
  <conditionalFormatting sqref="Q51:T51">
    <cfRule type="cellIs" dxfId="313" priority="322" stopIfTrue="1" operator="lessThan">
      <formula>0</formula>
    </cfRule>
  </conditionalFormatting>
  <conditionalFormatting sqref="Q52:T52">
    <cfRule type="cellIs" dxfId="312" priority="320" stopIfTrue="1" operator="lessThan">
      <formula>0</formula>
    </cfRule>
  </conditionalFormatting>
  <conditionalFormatting sqref="Q53:T53">
    <cfRule type="cellIs" dxfId="311" priority="318" stopIfTrue="1" operator="lessThan">
      <formula>0</formula>
    </cfRule>
  </conditionalFormatting>
  <conditionalFormatting sqref="U23">
    <cfRule type="cellIs" dxfId="310" priority="317" stopIfTrue="1" operator="lessThan">
      <formula>0</formula>
    </cfRule>
  </conditionalFormatting>
  <conditionalFormatting sqref="U26">
    <cfRule type="cellIs" dxfId="309" priority="316" stopIfTrue="1" operator="lessThan">
      <formula>0</formula>
    </cfRule>
  </conditionalFormatting>
  <conditionalFormatting sqref="U28">
    <cfRule type="cellIs" dxfId="308" priority="315" stopIfTrue="1" operator="lessThan">
      <formula>0</formula>
    </cfRule>
  </conditionalFormatting>
  <conditionalFormatting sqref="U30">
    <cfRule type="cellIs" dxfId="307" priority="314" stopIfTrue="1" operator="lessThan">
      <formula>0</formula>
    </cfRule>
  </conditionalFormatting>
  <conditionalFormatting sqref="U32">
    <cfRule type="cellIs" dxfId="306" priority="313" stopIfTrue="1" operator="lessThan">
      <formula>0</formula>
    </cfRule>
  </conditionalFormatting>
  <conditionalFormatting sqref="U34">
    <cfRule type="cellIs" dxfId="305" priority="312" stopIfTrue="1" operator="lessThan">
      <formula>0</formula>
    </cfRule>
  </conditionalFormatting>
  <conditionalFormatting sqref="U38">
    <cfRule type="cellIs" dxfId="304" priority="311" stopIfTrue="1" operator="lessThan">
      <formula>0</formula>
    </cfRule>
  </conditionalFormatting>
  <conditionalFormatting sqref="U41">
    <cfRule type="cellIs" dxfId="303" priority="310" stopIfTrue="1" operator="lessThan">
      <formula>0</formula>
    </cfRule>
  </conditionalFormatting>
  <conditionalFormatting sqref="U43">
    <cfRule type="cellIs" dxfId="302" priority="309" stopIfTrue="1" operator="lessThan">
      <formula>0</formula>
    </cfRule>
  </conditionalFormatting>
  <conditionalFormatting sqref="U47">
    <cfRule type="cellIs" dxfId="301" priority="308" stopIfTrue="1" operator="lessThan">
      <formula>0</formula>
    </cfRule>
  </conditionalFormatting>
  <conditionalFormatting sqref="U50">
    <cfRule type="cellIs" dxfId="300" priority="307" stopIfTrue="1" operator="lessThan">
      <formula>0</formula>
    </cfRule>
  </conditionalFormatting>
  <conditionalFormatting sqref="V24:W24">
    <cfRule type="cellIs" dxfId="299" priority="306" stopIfTrue="1" operator="lessThan">
      <formula>0</formula>
    </cfRule>
  </conditionalFormatting>
  <conditionalFormatting sqref="V27:W27">
    <cfRule type="cellIs" dxfId="298" priority="305" stopIfTrue="1" operator="lessThan">
      <formula>0</formula>
    </cfRule>
  </conditionalFormatting>
  <conditionalFormatting sqref="V31:W31">
    <cfRule type="cellIs" dxfId="297" priority="304" stopIfTrue="1" operator="lessThan">
      <formula>0</formula>
    </cfRule>
  </conditionalFormatting>
  <conditionalFormatting sqref="V35:W35">
    <cfRule type="cellIs" dxfId="296" priority="303" stopIfTrue="1" operator="lessThan">
      <formula>0</formula>
    </cfRule>
  </conditionalFormatting>
  <conditionalFormatting sqref="V39:W39">
    <cfRule type="cellIs" dxfId="295" priority="302" stopIfTrue="1" operator="lessThan">
      <formula>0</formula>
    </cfRule>
  </conditionalFormatting>
  <conditionalFormatting sqref="V42:W42">
    <cfRule type="cellIs" dxfId="294" priority="301" stopIfTrue="1" operator="lessThan">
      <formula>0</formula>
    </cfRule>
  </conditionalFormatting>
  <conditionalFormatting sqref="U36">
    <cfRule type="cellIs" dxfId="293" priority="300" stopIfTrue="1" operator="lessThan">
      <formula>0</formula>
    </cfRule>
  </conditionalFormatting>
  <conditionalFormatting sqref="V36:W36">
    <cfRule type="cellIs" dxfId="292" priority="299" stopIfTrue="1" operator="lessThan">
      <formula>0</formula>
    </cfRule>
  </conditionalFormatting>
  <conditionalFormatting sqref="U45">
    <cfRule type="cellIs" dxfId="291" priority="298" stopIfTrue="1" operator="lessThan">
      <formula>0</formula>
    </cfRule>
  </conditionalFormatting>
  <conditionalFormatting sqref="V45:W45">
    <cfRule type="cellIs" dxfId="290" priority="297" stopIfTrue="1" operator="lessThan">
      <formula>0</formula>
    </cfRule>
  </conditionalFormatting>
  <conditionalFormatting sqref="U46">
    <cfRule type="cellIs" dxfId="289" priority="296" stopIfTrue="1" operator="lessThan">
      <formula>0</formula>
    </cfRule>
  </conditionalFormatting>
  <conditionalFormatting sqref="V46:W46">
    <cfRule type="cellIs" dxfId="288" priority="295" stopIfTrue="1" operator="lessThan">
      <formula>0</formula>
    </cfRule>
  </conditionalFormatting>
  <conditionalFormatting sqref="U49">
    <cfRule type="cellIs" dxfId="287" priority="294" stopIfTrue="1" operator="lessThan">
      <formula>0</formula>
    </cfRule>
  </conditionalFormatting>
  <conditionalFormatting sqref="V49:W49">
    <cfRule type="cellIs" dxfId="286" priority="293" stopIfTrue="1" operator="lessThan">
      <formula>0</formula>
    </cfRule>
  </conditionalFormatting>
  <conditionalFormatting sqref="U51">
    <cfRule type="cellIs" dxfId="285" priority="292" stopIfTrue="1" operator="lessThan">
      <formula>0</formula>
    </cfRule>
  </conditionalFormatting>
  <conditionalFormatting sqref="V51:W51">
    <cfRule type="cellIs" dxfId="284" priority="291" stopIfTrue="1" operator="lessThan">
      <formula>0</formula>
    </cfRule>
  </conditionalFormatting>
  <conditionalFormatting sqref="U52">
    <cfRule type="cellIs" dxfId="283" priority="290" stopIfTrue="1" operator="lessThan">
      <formula>0</formula>
    </cfRule>
  </conditionalFormatting>
  <conditionalFormatting sqref="V52:W52">
    <cfRule type="cellIs" dxfId="282" priority="289" stopIfTrue="1" operator="lessThan">
      <formula>0</formula>
    </cfRule>
  </conditionalFormatting>
  <conditionalFormatting sqref="U53">
    <cfRule type="cellIs" dxfId="281" priority="288" stopIfTrue="1" operator="lessThan">
      <formula>0</formula>
    </cfRule>
  </conditionalFormatting>
  <conditionalFormatting sqref="V53:W53">
    <cfRule type="cellIs" dxfId="280" priority="287" stopIfTrue="1" operator="lessThan">
      <formula>0</formula>
    </cfRule>
  </conditionalFormatting>
  <conditionalFormatting sqref="X23">
    <cfRule type="cellIs" dxfId="279" priority="286" stopIfTrue="1" operator="lessThan">
      <formula>0</formula>
    </cfRule>
  </conditionalFormatting>
  <conditionalFormatting sqref="X26">
    <cfRule type="cellIs" dxfId="278" priority="285" stopIfTrue="1" operator="lessThan">
      <formula>0</formula>
    </cfRule>
  </conditionalFormatting>
  <conditionalFormatting sqref="X28">
    <cfRule type="cellIs" dxfId="277" priority="284" stopIfTrue="1" operator="lessThan">
      <formula>0</formula>
    </cfRule>
  </conditionalFormatting>
  <conditionalFormatting sqref="X30">
    <cfRule type="cellIs" dxfId="276" priority="283" stopIfTrue="1" operator="lessThan">
      <formula>0</formula>
    </cfRule>
  </conditionalFormatting>
  <conditionalFormatting sqref="X32">
    <cfRule type="cellIs" dxfId="275" priority="282" stopIfTrue="1" operator="lessThan">
      <formula>0</formula>
    </cfRule>
  </conditionalFormatting>
  <conditionalFormatting sqref="X34">
    <cfRule type="cellIs" dxfId="274" priority="281" stopIfTrue="1" operator="lessThan">
      <formula>0</formula>
    </cfRule>
  </conditionalFormatting>
  <conditionalFormatting sqref="X38">
    <cfRule type="cellIs" dxfId="273" priority="280" stopIfTrue="1" operator="lessThan">
      <formula>0</formula>
    </cfRule>
  </conditionalFormatting>
  <conditionalFormatting sqref="X41">
    <cfRule type="cellIs" dxfId="272" priority="279" stopIfTrue="1" operator="lessThan">
      <formula>0</formula>
    </cfRule>
  </conditionalFormatting>
  <conditionalFormatting sqref="X43">
    <cfRule type="cellIs" dxfId="271" priority="278" stopIfTrue="1" operator="lessThan">
      <formula>0</formula>
    </cfRule>
  </conditionalFormatting>
  <conditionalFormatting sqref="X47">
    <cfRule type="cellIs" dxfId="270" priority="277" stopIfTrue="1" operator="lessThan">
      <formula>0</formula>
    </cfRule>
  </conditionalFormatting>
  <conditionalFormatting sqref="X50">
    <cfRule type="cellIs" dxfId="269" priority="276" stopIfTrue="1" operator="lessThan">
      <formula>0</formula>
    </cfRule>
  </conditionalFormatting>
  <conditionalFormatting sqref="Y24:Z24">
    <cfRule type="cellIs" dxfId="268" priority="275" stopIfTrue="1" operator="lessThan">
      <formula>0</formula>
    </cfRule>
  </conditionalFormatting>
  <conditionalFormatting sqref="Y27:Z27">
    <cfRule type="cellIs" dxfId="267" priority="274" stopIfTrue="1" operator="lessThan">
      <formula>0</formula>
    </cfRule>
  </conditionalFormatting>
  <conditionalFormatting sqref="Y31:Z31">
    <cfRule type="cellIs" dxfId="266" priority="273" stopIfTrue="1" operator="lessThan">
      <formula>0</formula>
    </cfRule>
  </conditionalFormatting>
  <conditionalFormatting sqref="Y35:Z35">
    <cfRule type="cellIs" dxfId="265" priority="272" stopIfTrue="1" operator="lessThan">
      <formula>0</formula>
    </cfRule>
  </conditionalFormatting>
  <conditionalFormatting sqref="Y39:Z39">
    <cfRule type="cellIs" dxfId="264" priority="271" stopIfTrue="1" operator="lessThan">
      <formula>0</formula>
    </cfRule>
  </conditionalFormatting>
  <conditionalFormatting sqref="Y42:Z42">
    <cfRule type="cellIs" dxfId="263" priority="270" stopIfTrue="1" operator="lessThan">
      <formula>0</formula>
    </cfRule>
  </conditionalFormatting>
  <conditionalFormatting sqref="X36">
    <cfRule type="cellIs" dxfId="262" priority="269" stopIfTrue="1" operator="lessThan">
      <formula>0</formula>
    </cfRule>
  </conditionalFormatting>
  <conditionalFormatting sqref="Y36:Z36">
    <cfRule type="cellIs" dxfId="261" priority="268" stopIfTrue="1" operator="lessThan">
      <formula>0</formula>
    </cfRule>
  </conditionalFormatting>
  <conditionalFormatting sqref="X45">
    <cfRule type="cellIs" dxfId="260" priority="267" stopIfTrue="1" operator="lessThan">
      <formula>0</formula>
    </cfRule>
  </conditionalFormatting>
  <conditionalFormatting sqref="Y45:Z45">
    <cfRule type="cellIs" dxfId="259" priority="266" stopIfTrue="1" operator="lessThan">
      <formula>0</formula>
    </cfRule>
  </conditionalFormatting>
  <conditionalFormatting sqref="X46">
    <cfRule type="cellIs" dxfId="258" priority="265" stopIfTrue="1" operator="lessThan">
      <formula>0</formula>
    </cfRule>
  </conditionalFormatting>
  <conditionalFormatting sqref="Y46:Z46">
    <cfRule type="cellIs" dxfId="257" priority="264" stopIfTrue="1" operator="lessThan">
      <formula>0</formula>
    </cfRule>
  </conditionalFormatting>
  <conditionalFormatting sqref="X49">
    <cfRule type="cellIs" dxfId="256" priority="263" stopIfTrue="1" operator="lessThan">
      <formula>0</formula>
    </cfRule>
  </conditionalFormatting>
  <conditionalFormatting sqref="Y49:Z49">
    <cfRule type="cellIs" dxfId="255" priority="262" stopIfTrue="1" operator="lessThan">
      <formula>0</formula>
    </cfRule>
  </conditionalFormatting>
  <conditionalFormatting sqref="X51">
    <cfRule type="cellIs" dxfId="254" priority="261" stopIfTrue="1" operator="lessThan">
      <formula>0</formula>
    </cfRule>
  </conditionalFormatting>
  <conditionalFormatting sqref="Y51:Z51">
    <cfRule type="cellIs" dxfId="253" priority="260" stopIfTrue="1" operator="lessThan">
      <formula>0</formula>
    </cfRule>
  </conditionalFormatting>
  <conditionalFormatting sqref="X52">
    <cfRule type="cellIs" dxfId="252" priority="259" stopIfTrue="1" operator="lessThan">
      <formula>0</formula>
    </cfRule>
  </conditionalFormatting>
  <conditionalFormatting sqref="Y52:Z52">
    <cfRule type="cellIs" dxfId="251" priority="258" stopIfTrue="1" operator="lessThan">
      <formula>0</formula>
    </cfRule>
  </conditionalFormatting>
  <conditionalFormatting sqref="X53">
    <cfRule type="cellIs" dxfId="250" priority="257" stopIfTrue="1" operator="lessThan">
      <formula>0</formula>
    </cfRule>
  </conditionalFormatting>
  <conditionalFormatting sqref="Y53:Z53">
    <cfRule type="cellIs" dxfId="249" priority="256" stopIfTrue="1" operator="lessThan">
      <formula>0</formula>
    </cfRule>
  </conditionalFormatting>
  <conditionalFormatting sqref="AA23">
    <cfRule type="cellIs" dxfId="248" priority="255" stopIfTrue="1" operator="lessThan">
      <formula>0</formula>
    </cfRule>
  </conditionalFormatting>
  <conditionalFormatting sqref="AA26">
    <cfRule type="cellIs" dxfId="247" priority="254" stopIfTrue="1" operator="lessThan">
      <formula>0</formula>
    </cfRule>
  </conditionalFormatting>
  <conditionalFormatting sqref="AA28">
    <cfRule type="cellIs" dxfId="246" priority="253" stopIfTrue="1" operator="lessThan">
      <formula>0</formula>
    </cfRule>
  </conditionalFormatting>
  <conditionalFormatting sqref="AA30">
    <cfRule type="cellIs" dxfId="245" priority="252" stopIfTrue="1" operator="lessThan">
      <formula>0</formula>
    </cfRule>
  </conditionalFormatting>
  <conditionalFormatting sqref="AA32">
    <cfRule type="cellIs" dxfId="244" priority="251" stopIfTrue="1" operator="lessThan">
      <formula>0</formula>
    </cfRule>
  </conditionalFormatting>
  <conditionalFormatting sqref="AA34">
    <cfRule type="cellIs" dxfId="243" priority="250" stopIfTrue="1" operator="lessThan">
      <formula>0</formula>
    </cfRule>
  </conditionalFormatting>
  <conditionalFormatting sqref="AA38">
    <cfRule type="cellIs" dxfId="242" priority="249" stopIfTrue="1" operator="lessThan">
      <formula>0</formula>
    </cfRule>
  </conditionalFormatting>
  <conditionalFormatting sqref="AA41">
    <cfRule type="cellIs" dxfId="241" priority="248" stopIfTrue="1" operator="lessThan">
      <formula>0</formula>
    </cfRule>
  </conditionalFormatting>
  <conditionalFormatting sqref="AA43">
    <cfRule type="cellIs" dxfId="240" priority="247" stopIfTrue="1" operator="lessThan">
      <formula>0</formula>
    </cfRule>
  </conditionalFormatting>
  <conditionalFormatting sqref="AA47">
    <cfRule type="cellIs" dxfId="239" priority="246" stopIfTrue="1" operator="lessThan">
      <formula>0</formula>
    </cfRule>
  </conditionalFormatting>
  <conditionalFormatting sqref="AA50">
    <cfRule type="cellIs" dxfId="238" priority="245" stopIfTrue="1" operator="lessThan">
      <formula>0</formula>
    </cfRule>
  </conditionalFormatting>
  <conditionalFormatting sqref="AB24:AC24">
    <cfRule type="cellIs" dxfId="237" priority="244" stopIfTrue="1" operator="lessThan">
      <formula>0</formula>
    </cfRule>
  </conditionalFormatting>
  <conditionalFormatting sqref="AB27:AC27">
    <cfRule type="cellIs" dxfId="236" priority="243" stopIfTrue="1" operator="lessThan">
      <formula>0</formula>
    </cfRule>
  </conditionalFormatting>
  <conditionalFormatting sqref="AB31:AC31">
    <cfRule type="cellIs" dxfId="235" priority="242" stopIfTrue="1" operator="lessThan">
      <formula>0</formula>
    </cfRule>
  </conditionalFormatting>
  <conditionalFormatting sqref="AB35:AC35">
    <cfRule type="cellIs" dxfId="234" priority="241" stopIfTrue="1" operator="lessThan">
      <formula>0</formula>
    </cfRule>
  </conditionalFormatting>
  <conditionalFormatting sqref="AB39:AC39">
    <cfRule type="cellIs" dxfId="233" priority="240" stopIfTrue="1" operator="lessThan">
      <formula>0</formula>
    </cfRule>
  </conditionalFormatting>
  <conditionalFormatting sqref="AB42:AC42">
    <cfRule type="cellIs" dxfId="232" priority="239" stopIfTrue="1" operator="lessThan">
      <formula>0</formula>
    </cfRule>
  </conditionalFormatting>
  <conditionalFormatting sqref="AA36">
    <cfRule type="cellIs" dxfId="231" priority="238" stopIfTrue="1" operator="lessThan">
      <formula>0</formula>
    </cfRule>
  </conditionalFormatting>
  <conditionalFormatting sqref="AB36:AC36">
    <cfRule type="cellIs" dxfId="230" priority="237" stopIfTrue="1" operator="lessThan">
      <formula>0</formula>
    </cfRule>
  </conditionalFormatting>
  <conditionalFormatting sqref="AA45">
    <cfRule type="cellIs" dxfId="229" priority="236" stopIfTrue="1" operator="lessThan">
      <formula>0</formula>
    </cfRule>
  </conditionalFormatting>
  <conditionalFormatting sqref="AB45:AC45">
    <cfRule type="cellIs" dxfId="228" priority="235" stopIfTrue="1" operator="lessThan">
      <formula>0</formula>
    </cfRule>
  </conditionalFormatting>
  <conditionalFormatting sqref="AA46">
    <cfRule type="cellIs" dxfId="227" priority="234" stopIfTrue="1" operator="lessThan">
      <formula>0</formula>
    </cfRule>
  </conditionalFormatting>
  <conditionalFormatting sqref="AB46:AC46">
    <cfRule type="cellIs" dxfId="226" priority="233" stopIfTrue="1" operator="lessThan">
      <formula>0</formula>
    </cfRule>
  </conditionalFormatting>
  <conditionalFormatting sqref="AA49">
    <cfRule type="cellIs" dxfId="225" priority="232" stopIfTrue="1" operator="lessThan">
      <formula>0</formula>
    </cfRule>
  </conditionalFormatting>
  <conditionalFormatting sqref="AB49:AC49">
    <cfRule type="cellIs" dxfId="224" priority="231" stopIfTrue="1" operator="lessThan">
      <formula>0</formula>
    </cfRule>
  </conditionalFormatting>
  <conditionalFormatting sqref="AA51">
    <cfRule type="cellIs" dxfId="223" priority="230" stopIfTrue="1" operator="lessThan">
      <formula>0</formula>
    </cfRule>
  </conditionalFormatting>
  <conditionalFormatting sqref="AB51:AC51">
    <cfRule type="cellIs" dxfId="222" priority="229" stopIfTrue="1" operator="lessThan">
      <formula>0</formula>
    </cfRule>
  </conditionalFormatting>
  <conditionalFormatting sqref="AA52">
    <cfRule type="cellIs" dxfId="221" priority="228" stopIfTrue="1" operator="lessThan">
      <formula>0</formula>
    </cfRule>
  </conditionalFormatting>
  <conditionalFormatting sqref="AB52:AC52">
    <cfRule type="cellIs" dxfId="220" priority="227" stopIfTrue="1" operator="lessThan">
      <formula>0</formula>
    </cfRule>
  </conditionalFormatting>
  <conditionalFormatting sqref="AA53">
    <cfRule type="cellIs" dxfId="219" priority="226" stopIfTrue="1" operator="lessThan">
      <formula>0</formula>
    </cfRule>
  </conditionalFormatting>
  <conditionalFormatting sqref="AB53:AC53">
    <cfRule type="cellIs" dxfId="218" priority="225" stopIfTrue="1" operator="lessThan">
      <formula>0</formula>
    </cfRule>
  </conditionalFormatting>
  <conditionalFormatting sqref="AN23">
    <cfRule type="cellIs" dxfId="217" priority="224" stopIfTrue="1" operator="lessThan">
      <formula>0</formula>
    </cfRule>
  </conditionalFormatting>
  <conditionalFormatting sqref="AN26">
    <cfRule type="cellIs" dxfId="216" priority="223" stopIfTrue="1" operator="lessThan">
      <formula>0</formula>
    </cfRule>
  </conditionalFormatting>
  <conditionalFormatting sqref="AN28">
    <cfRule type="cellIs" dxfId="215" priority="222" stopIfTrue="1" operator="lessThan">
      <formula>0</formula>
    </cfRule>
  </conditionalFormatting>
  <conditionalFormatting sqref="AN30">
    <cfRule type="cellIs" dxfId="214" priority="221" stopIfTrue="1" operator="lessThan">
      <formula>0</formula>
    </cfRule>
  </conditionalFormatting>
  <conditionalFormatting sqref="AN32">
    <cfRule type="cellIs" dxfId="213" priority="220" stopIfTrue="1" operator="lessThan">
      <formula>0</formula>
    </cfRule>
  </conditionalFormatting>
  <conditionalFormatting sqref="AN34">
    <cfRule type="cellIs" dxfId="212" priority="219" stopIfTrue="1" operator="lessThan">
      <formula>0</formula>
    </cfRule>
  </conditionalFormatting>
  <conditionalFormatting sqref="AN38">
    <cfRule type="cellIs" dxfId="211" priority="218" stopIfTrue="1" operator="lessThan">
      <formula>0</formula>
    </cfRule>
  </conditionalFormatting>
  <conditionalFormatting sqref="AN41">
    <cfRule type="cellIs" dxfId="210" priority="217" stopIfTrue="1" operator="lessThan">
      <formula>0</formula>
    </cfRule>
  </conditionalFormatting>
  <conditionalFormatting sqref="AN43">
    <cfRule type="cellIs" dxfId="209" priority="216" stopIfTrue="1" operator="lessThan">
      <formula>0</formula>
    </cfRule>
  </conditionalFormatting>
  <conditionalFormatting sqref="AN47">
    <cfRule type="cellIs" dxfId="208" priority="215" stopIfTrue="1" operator="lessThan">
      <formula>0</formula>
    </cfRule>
  </conditionalFormatting>
  <conditionalFormatting sqref="AN50">
    <cfRule type="cellIs" dxfId="207" priority="214" stopIfTrue="1" operator="lessThan">
      <formula>0</formula>
    </cfRule>
  </conditionalFormatting>
  <conditionalFormatting sqref="AO24:AR24">
    <cfRule type="cellIs" dxfId="206" priority="213" stopIfTrue="1" operator="lessThan">
      <formula>0</formula>
    </cfRule>
  </conditionalFormatting>
  <conditionalFormatting sqref="AO27:AR27">
    <cfRule type="cellIs" dxfId="205" priority="212" stopIfTrue="1" operator="lessThan">
      <formula>0</formula>
    </cfRule>
  </conditionalFormatting>
  <conditionalFormatting sqref="AO31:AR31">
    <cfRule type="cellIs" dxfId="204" priority="211" stopIfTrue="1" operator="lessThan">
      <formula>0</formula>
    </cfRule>
  </conditionalFormatting>
  <conditionalFormatting sqref="AO35:AR35">
    <cfRule type="cellIs" dxfId="203" priority="210" stopIfTrue="1" operator="lessThan">
      <formula>0</formula>
    </cfRule>
  </conditionalFormatting>
  <conditionalFormatting sqref="AO39:AR39">
    <cfRule type="cellIs" dxfId="202" priority="209" stopIfTrue="1" operator="lessThan">
      <formula>0</formula>
    </cfRule>
  </conditionalFormatting>
  <conditionalFormatting sqref="AO42:AR42">
    <cfRule type="cellIs" dxfId="201" priority="208" stopIfTrue="1" operator="lessThan">
      <formula>0</formula>
    </cfRule>
  </conditionalFormatting>
  <conditionalFormatting sqref="AN36">
    <cfRule type="cellIs" dxfId="200" priority="207" stopIfTrue="1" operator="lessThan">
      <formula>0</formula>
    </cfRule>
  </conditionalFormatting>
  <conditionalFormatting sqref="AO36:AR36">
    <cfRule type="cellIs" dxfId="199" priority="206" stopIfTrue="1" operator="lessThan">
      <formula>0</formula>
    </cfRule>
  </conditionalFormatting>
  <conditionalFormatting sqref="AN45">
    <cfRule type="cellIs" dxfId="198" priority="205" stopIfTrue="1" operator="lessThan">
      <formula>0</formula>
    </cfRule>
  </conditionalFormatting>
  <conditionalFormatting sqref="AO45:AR45">
    <cfRule type="cellIs" dxfId="197" priority="204" stopIfTrue="1" operator="lessThan">
      <formula>0</formula>
    </cfRule>
  </conditionalFormatting>
  <conditionalFormatting sqref="AN46">
    <cfRule type="cellIs" dxfId="196" priority="203" stopIfTrue="1" operator="lessThan">
      <formula>0</formula>
    </cfRule>
  </conditionalFormatting>
  <conditionalFormatting sqref="AO46:AR46">
    <cfRule type="cellIs" dxfId="195" priority="202" stopIfTrue="1" operator="lessThan">
      <formula>0</formula>
    </cfRule>
  </conditionalFormatting>
  <conditionalFormatting sqref="AN49">
    <cfRule type="cellIs" dxfId="194" priority="201" stopIfTrue="1" operator="lessThan">
      <formula>0</formula>
    </cfRule>
  </conditionalFormatting>
  <conditionalFormatting sqref="AO49:AR49">
    <cfRule type="cellIs" dxfId="193" priority="200" stopIfTrue="1" operator="lessThan">
      <formula>0</formula>
    </cfRule>
  </conditionalFormatting>
  <conditionalFormatting sqref="AN51">
    <cfRule type="cellIs" dxfId="192" priority="199" stopIfTrue="1" operator="lessThan">
      <formula>0</formula>
    </cfRule>
  </conditionalFormatting>
  <conditionalFormatting sqref="AO51:AR51">
    <cfRule type="cellIs" dxfId="191" priority="198" stopIfTrue="1" operator="lessThan">
      <formula>0</formula>
    </cfRule>
  </conditionalFormatting>
  <conditionalFormatting sqref="AN52">
    <cfRule type="cellIs" dxfId="190" priority="197" stopIfTrue="1" operator="lessThan">
      <formula>0</formula>
    </cfRule>
  </conditionalFormatting>
  <conditionalFormatting sqref="AO52:AR52">
    <cfRule type="cellIs" dxfId="189" priority="196" stopIfTrue="1" operator="lessThan">
      <formula>0</formula>
    </cfRule>
  </conditionalFormatting>
  <conditionalFormatting sqref="AN53">
    <cfRule type="cellIs" dxfId="188" priority="195" stopIfTrue="1" operator="lessThan">
      <formula>0</formula>
    </cfRule>
  </conditionalFormatting>
  <conditionalFormatting sqref="AO53:AR53">
    <cfRule type="cellIs" dxfId="187" priority="194" stopIfTrue="1" operator="lessThan">
      <formula>0</formula>
    </cfRule>
  </conditionalFormatting>
  <conditionalFormatting sqref="AD23">
    <cfRule type="cellIs" dxfId="186" priority="193" stopIfTrue="1" operator="lessThan">
      <formula>0</formula>
    </cfRule>
  </conditionalFormatting>
  <conditionalFormatting sqref="AD26">
    <cfRule type="cellIs" dxfId="185" priority="192" stopIfTrue="1" operator="lessThan">
      <formula>0</formula>
    </cfRule>
  </conditionalFormatting>
  <conditionalFormatting sqref="AD28">
    <cfRule type="cellIs" dxfId="184" priority="191" stopIfTrue="1" operator="lessThan">
      <formula>0</formula>
    </cfRule>
  </conditionalFormatting>
  <conditionalFormatting sqref="AD30">
    <cfRule type="cellIs" dxfId="183" priority="190" stopIfTrue="1" operator="lessThan">
      <formula>0</formula>
    </cfRule>
  </conditionalFormatting>
  <conditionalFormatting sqref="AD32">
    <cfRule type="cellIs" dxfId="182" priority="189" stopIfTrue="1" operator="lessThan">
      <formula>0</formula>
    </cfRule>
  </conditionalFormatting>
  <conditionalFormatting sqref="AD34">
    <cfRule type="cellIs" dxfId="181" priority="188" stopIfTrue="1" operator="lessThan">
      <formula>0</formula>
    </cfRule>
  </conditionalFormatting>
  <conditionalFormatting sqref="AD38">
    <cfRule type="cellIs" dxfId="180" priority="187" stopIfTrue="1" operator="lessThan">
      <formula>0</formula>
    </cfRule>
  </conditionalFormatting>
  <conditionalFormatting sqref="AD41">
    <cfRule type="cellIs" dxfId="179" priority="186" stopIfTrue="1" operator="lessThan">
      <formula>0</formula>
    </cfRule>
  </conditionalFormatting>
  <conditionalFormatting sqref="AD47">
    <cfRule type="cellIs" dxfId="178" priority="184" stopIfTrue="1" operator="lessThan">
      <formula>0</formula>
    </cfRule>
  </conditionalFormatting>
  <conditionalFormatting sqref="AD50">
    <cfRule type="cellIs" dxfId="177" priority="183" stopIfTrue="1" operator="lessThan">
      <formula>0</formula>
    </cfRule>
  </conditionalFormatting>
  <conditionalFormatting sqref="AD36">
    <cfRule type="cellIs" dxfId="176" priority="182" stopIfTrue="1" operator="lessThan">
      <formula>0</formula>
    </cfRule>
  </conditionalFormatting>
  <conditionalFormatting sqref="AD45">
    <cfRule type="cellIs" dxfId="175" priority="181" stopIfTrue="1" operator="lessThan">
      <formula>0</formula>
    </cfRule>
  </conditionalFormatting>
  <conditionalFormatting sqref="AD46">
    <cfRule type="cellIs" dxfId="174" priority="180" stopIfTrue="1" operator="lessThan">
      <formula>0</formula>
    </cfRule>
  </conditionalFormatting>
  <conditionalFormatting sqref="AD49">
    <cfRule type="cellIs" dxfId="173" priority="179" stopIfTrue="1" operator="lessThan">
      <formula>0</formula>
    </cfRule>
  </conditionalFormatting>
  <conditionalFormatting sqref="AD51">
    <cfRule type="cellIs" dxfId="172" priority="178" stopIfTrue="1" operator="lessThan">
      <formula>0</formula>
    </cfRule>
  </conditionalFormatting>
  <conditionalFormatting sqref="AD52">
    <cfRule type="cellIs" dxfId="171" priority="177" stopIfTrue="1" operator="lessThan">
      <formula>0</formula>
    </cfRule>
  </conditionalFormatting>
  <conditionalFormatting sqref="AD53">
    <cfRule type="cellIs" dxfId="170" priority="176" stopIfTrue="1" operator="lessThan">
      <formula>0</formula>
    </cfRule>
  </conditionalFormatting>
  <conditionalFormatting sqref="AD56">
    <cfRule type="cellIs" dxfId="169" priority="175" stopIfTrue="1" operator="lessThan">
      <formula>0</formula>
    </cfRule>
  </conditionalFormatting>
  <conditionalFormatting sqref="AD57">
    <cfRule type="cellIs" dxfId="168" priority="174" stopIfTrue="1" operator="lessThan">
      <formula>0</formula>
    </cfRule>
  </conditionalFormatting>
  <conditionalFormatting sqref="AI23">
    <cfRule type="cellIs" dxfId="167" priority="173" stopIfTrue="1" operator="lessThan">
      <formula>0</formula>
    </cfRule>
  </conditionalFormatting>
  <conditionalFormatting sqref="AI26">
    <cfRule type="cellIs" dxfId="166" priority="172" stopIfTrue="1" operator="lessThan">
      <formula>0</formula>
    </cfRule>
  </conditionalFormatting>
  <conditionalFormatting sqref="AI28">
    <cfRule type="cellIs" dxfId="165" priority="171" stopIfTrue="1" operator="lessThan">
      <formula>0</formula>
    </cfRule>
  </conditionalFormatting>
  <conditionalFormatting sqref="AI30">
    <cfRule type="cellIs" dxfId="164" priority="170" stopIfTrue="1" operator="lessThan">
      <formula>0</formula>
    </cfRule>
  </conditionalFormatting>
  <conditionalFormatting sqref="AI32">
    <cfRule type="cellIs" dxfId="163" priority="169" stopIfTrue="1" operator="lessThan">
      <formula>0</formula>
    </cfRule>
  </conditionalFormatting>
  <conditionalFormatting sqref="AI34">
    <cfRule type="cellIs" dxfId="162" priority="168" stopIfTrue="1" operator="lessThan">
      <formula>0</formula>
    </cfRule>
  </conditionalFormatting>
  <conditionalFormatting sqref="AI38">
    <cfRule type="cellIs" dxfId="161" priority="167" stopIfTrue="1" operator="lessThan">
      <formula>0</formula>
    </cfRule>
  </conditionalFormatting>
  <conditionalFormatting sqref="AI41">
    <cfRule type="cellIs" dxfId="160" priority="166" stopIfTrue="1" operator="lessThan">
      <formula>0</formula>
    </cfRule>
  </conditionalFormatting>
  <conditionalFormatting sqref="AI43">
    <cfRule type="cellIs" dxfId="159" priority="165" stopIfTrue="1" operator="lessThan">
      <formula>0</formula>
    </cfRule>
  </conditionalFormatting>
  <conditionalFormatting sqref="AI47">
    <cfRule type="cellIs" dxfId="158" priority="164" stopIfTrue="1" operator="lessThan">
      <formula>0</formula>
    </cfRule>
  </conditionalFormatting>
  <conditionalFormatting sqref="AI50">
    <cfRule type="cellIs" dxfId="157" priority="163" stopIfTrue="1" operator="lessThan">
      <formula>0</formula>
    </cfRule>
  </conditionalFormatting>
  <conditionalFormatting sqref="AI36">
    <cfRule type="cellIs" dxfId="156" priority="162" stopIfTrue="1" operator="lessThan">
      <formula>0</formula>
    </cfRule>
  </conditionalFormatting>
  <conditionalFormatting sqref="AI45">
    <cfRule type="cellIs" dxfId="155" priority="161" stopIfTrue="1" operator="lessThan">
      <formula>0</formula>
    </cfRule>
  </conditionalFormatting>
  <conditionalFormatting sqref="AI46">
    <cfRule type="cellIs" dxfId="154" priority="160" stopIfTrue="1" operator="lessThan">
      <formula>0</formula>
    </cfRule>
  </conditionalFormatting>
  <conditionalFormatting sqref="AI49">
    <cfRule type="cellIs" dxfId="153" priority="159" stopIfTrue="1" operator="lessThan">
      <formula>0</formula>
    </cfRule>
  </conditionalFormatting>
  <conditionalFormatting sqref="AI51">
    <cfRule type="cellIs" dxfId="152" priority="158" stopIfTrue="1" operator="lessThan">
      <formula>0</formula>
    </cfRule>
  </conditionalFormatting>
  <conditionalFormatting sqref="AI52">
    <cfRule type="cellIs" dxfId="151" priority="157" stopIfTrue="1" operator="lessThan">
      <formula>0</formula>
    </cfRule>
  </conditionalFormatting>
  <conditionalFormatting sqref="AI53">
    <cfRule type="cellIs" dxfId="150" priority="156" stopIfTrue="1" operator="lessThan">
      <formula>0</formula>
    </cfRule>
  </conditionalFormatting>
  <conditionalFormatting sqref="AI56">
    <cfRule type="cellIs" dxfId="149" priority="155" stopIfTrue="1" operator="lessThan">
      <formula>0</formula>
    </cfRule>
  </conditionalFormatting>
  <conditionalFormatting sqref="AI57">
    <cfRule type="cellIs" dxfId="148" priority="154" stopIfTrue="1" operator="lessThan">
      <formula>0</formula>
    </cfRule>
  </conditionalFormatting>
  <conditionalFormatting sqref="AN56">
    <cfRule type="cellIs" dxfId="147" priority="153" stopIfTrue="1" operator="lessThan">
      <formula>0</formula>
    </cfRule>
  </conditionalFormatting>
  <conditionalFormatting sqref="AO56:AR56">
    <cfRule type="cellIs" dxfId="146" priority="152" stopIfTrue="1" operator="lessThan">
      <formula>0</formula>
    </cfRule>
  </conditionalFormatting>
  <conditionalFormatting sqref="AN57">
    <cfRule type="cellIs" dxfId="145" priority="151" stopIfTrue="1" operator="lessThan">
      <formula>0</formula>
    </cfRule>
  </conditionalFormatting>
  <conditionalFormatting sqref="AO57:AR57">
    <cfRule type="cellIs" dxfId="144" priority="150" stopIfTrue="1" operator="lessThan">
      <formula>0</formula>
    </cfRule>
  </conditionalFormatting>
  <conditionalFormatting sqref="J56">
    <cfRule type="cellIs" dxfId="143" priority="149" stopIfTrue="1" operator="lessThan">
      <formula>0</formula>
    </cfRule>
  </conditionalFormatting>
  <conditionalFormatting sqref="K56:O56">
    <cfRule type="cellIs" dxfId="142" priority="148" stopIfTrue="1" operator="lessThan">
      <formula>0</formula>
    </cfRule>
  </conditionalFormatting>
  <conditionalFormatting sqref="J57">
    <cfRule type="cellIs" dxfId="141" priority="147" stopIfTrue="1" operator="lessThan">
      <formula>0</formula>
    </cfRule>
  </conditionalFormatting>
  <conditionalFormatting sqref="K57:O57">
    <cfRule type="cellIs" dxfId="140" priority="146" stopIfTrue="1" operator="lessThan">
      <formula>0</formula>
    </cfRule>
  </conditionalFormatting>
  <conditionalFormatting sqref="P56">
    <cfRule type="cellIs" dxfId="139" priority="145" stopIfTrue="1" operator="lessThan">
      <formula>0</formula>
    </cfRule>
  </conditionalFormatting>
  <conditionalFormatting sqref="Q56:W56">
    <cfRule type="cellIs" dxfId="138" priority="144" stopIfTrue="1" operator="lessThan">
      <formula>0</formula>
    </cfRule>
  </conditionalFormatting>
  <conditionalFormatting sqref="P57">
    <cfRule type="cellIs" dxfId="137" priority="143" stopIfTrue="1" operator="lessThan">
      <formula>0</formula>
    </cfRule>
  </conditionalFormatting>
  <conditionalFormatting sqref="Q57:W57">
    <cfRule type="cellIs" dxfId="136" priority="142" stopIfTrue="1" operator="lessThan">
      <formula>0</formula>
    </cfRule>
  </conditionalFormatting>
  <conditionalFormatting sqref="X56:Z56">
    <cfRule type="cellIs" dxfId="135" priority="141" stopIfTrue="1" operator="lessThan">
      <formula>0</formula>
    </cfRule>
  </conditionalFormatting>
  <conditionalFormatting sqref="X57:Z57">
    <cfRule type="cellIs" dxfId="134" priority="140" stopIfTrue="1" operator="lessThan">
      <formula>0</formula>
    </cfRule>
  </conditionalFormatting>
  <conditionalFormatting sqref="AA56:AC56">
    <cfRule type="cellIs" dxfId="133" priority="139" stopIfTrue="1" operator="lessThan">
      <formula>0</formula>
    </cfRule>
  </conditionalFormatting>
  <conditionalFormatting sqref="AA57:AC57">
    <cfRule type="cellIs" dxfId="132" priority="138" stopIfTrue="1" operator="lessThan">
      <formula>0</formula>
    </cfRule>
  </conditionalFormatting>
  <conditionalFormatting sqref="AV56">
    <cfRule type="cellIs" dxfId="131" priority="136" stopIfTrue="1" operator="lessThan">
      <formula>0</formula>
    </cfRule>
  </conditionalFormatting>
  <conditionalFormatting sqref="AV57">
    <cfRule type="cellIs" dxfId="130" priority="134" stopIfTrue="1" operator="lessThan">
      <formula>0</formula>
    </cfRule>
  </conditionalFormatting>
  <conditionalFormatting sqref="AU23">
    <cfRule type="cellIs" dxfId="129" priority="107" stopIfTrue="1" operator="lessThan">
      <formula>0</formula>
    </cfRule>
  </conditionalFormatting>
  <conditionalFormatting sqref="AU32">
    <cfRule type="cellIs" dxfId="128" priority="95" stopIfTrue="1" operator="lessThan">
      <formula>0</formula>
    </cfRule>
  </conditionalFormatting>
  <conditionalFormatting sqref="AS36">
    <cfRule type="cellIs" dxfId="127" priority="91" stopIfTrue="1" operator="lessThan">
      <formula>0</formula>
    </cfRule>
  </conditionalFormatting>
  <conditionalFormatting sqref="AT36">
    <cfRule type="cellIs" dxfId="126" priority="90" stopIfTrue="1" operator="lessThan">
      <formula>0</formula>
    </cfRule>
  </conditionalFormatting>
  <conditionalFormatting sqref="AU38">
    <cfRule type="cellIs" dxfId="125" priority="86" stopIfTrue="1" operator="lessThan">
      <formula>0</formula>
    </cfRule>
  </conditionalFormatting>
  <conditionalFormatting sqref="AS41">
    <cfRule type="cellIs" dxfId="124" priority="85" stopIfTrue="1" operator="lessThan">
      <formula>0</formula>
    </cfRule>
  </conditionalFormatting>
  <conditionalFormatting sqref="AT43">
    <cfRule type="cellIs" dxfId="123" priority="81" stopIfTrue="1" operator="lessThan">
      <formula>0</formula>
    </cfRule>
  </conditionalFormatting>
  <conditionalFormatting sqref="AU43">
    <cfRule type="cellIs" dxfId="122" priority="80" stopIfTrue="1" operator="lessThan">
      <formula>0</formula>
    </cfRule>
  </conditionalFormatting>
  <conditionalFormatting sqref="AS46">
    <cfRule type="cellIs" dxfId="121" priority="76" stopIfTrue="1" operator="lessThan">
      <formula>0</formula>
    </cfRule>
  </conditionalFormatting>
  <conditionalFormatting sqref="AT46">
    <cfRule type="cellIs" dxfId="120" priority="75" stopIfTrue="1" operator="lessThan">
      <formula>0</formula>
    </cfRule>
  </conditionalFormatting>
  <conditionalFormatting sqref="AS49">
    <cfRule type="cellIs" dxfId="119" priority="70" stopIfTrue="1" operator="lessThan">
      <formula>0</formula>
    </cfRule>
  </conditionalFormatting>
  <conditionalFormatting sqref="AU50">
    <cfRule type="cellIs" dxfId="118" priority="65" stopIfTrue="1" operator="lessThan">
      <formula>0</formula>
    </cfRule>
  </conditionalFormatting>
  <conditionalFormatting sqref="AS52">
    <cfRule type="cellIs" dxfId="117" priority="61" stopIfTrue="1" operator="lessThan">
      <formula>0</formula>
    </cfRule>
  </conditionalFormatting>
  <conditionalFormatting sqref="AU53">
    <cfRule type="cellIs" dxfId="116" priority="56" stopIfTrue="1" operator="lessThan">
      <formula>0</formula>
    </cfRule>
  </conditionalFormatting>
  <conditionalFormatting sqref="AS56">
    <cfRule type="cellIs" dxfId="115" priority="55" stopIfTrue="1" operator="lessThan">
      <formula>0</formula>
    </cfRule>
  </conditionalFormatting>
  <conditionalFormatting sqref="AS23">
    <cfRule type="cellIs" dxfId="114" priority="109" stopIfTrue="1" operator="lessThan">
      <formula>0</formula>
    </cfRule>
  </conditionalFormatting>
  <conditionalFormatting sqref="AU26">
    <cfRule type="cellIs" dxfId="113" priority="104" stopIfTrue="1" operator="lessThan">
      <formula>0</formula>
    </cfRule>
  </conditionalFormatting>
  <conditionalFormatting sqref="AS28">
    <cfRule type="cellIs" dxfId="112" priority="103" stopIfTrue="1" operator="lessThan">
      <formula>0</formula>
    </cfRule>
  </conditionalFormatting>
  <conditionalFormatting sqref="AU28">
    <cfRule type="cellIs" dxfId="111" priority="101" stopIfTrue="1" operator="lessThan">
      <formula>0</formula>
    </cfRule>
  </conditionalFormatting>
  <conditionalFormatting sqref="AS30">
    <cfRule type="cellIs" dxfId="110" priority="100" stopIfTrue="1" operator="lessThan">
      <formula>0</formula>
    </cfRule>
  </conditionalFormatting>
  <conditionalFormatting sqref="AU30">
    <cfRule type="cellIs" dxfId="109" priority="98" stopIfTrue="1" operator="lessThan">
      <formula>0</formula>
    </cfRule>
  </conditionalFormatting>
  <conditionalFormatting sqref="AS32">
    <cfRule type="cellIs" dxfId="108" priority="97" stopIfTrue="1" operator="lessThan">
      <formula>0</formula>
    </cfRule>
  </conditionalFormatting>
  <conditionalFormatting sqref="AS34">
    <cfRule type="cellIs" dxfId="107" priority="94" stopIfTrue="1" operator="lessThan">
      <formula>0</formula>
    </cfRule>
  </conditionalFormatting>
  <conditionalFormatting sqref="AT34">
    <cfRule type="cellIs" dxfId="106" priority="93" stopIfTrue="1" operator="lessThan">
      <formula>0</formula>
    </cfRule>
  </conditionalFormatting>
  <conditionalFormatting sqref="AU34">
    <cfRule type="cellIs" dxfId="105" priority="92" stopIfTrue="1" operator="lessThan">
      <formula>0</formula>
    </cfRule>
  </conditionalFormatting>
  <conditionalFormatting sqref="AU36">
    <cfRule type="cellIs" dxfId="104" priority="89" stopIfTrue="1" operator="lessThan">
      <formula>0</formula>
    </cfRule>
  </conditionalFormatting>
  <conditionalFormatting sqref="AS38">
    <cfRule type="cellIs" dxfId="103" priority="88" stopIfTrue="1" operator="lessThan">
      <formula>0</formula>
    </cfRule>
  </conditionalFormatting>
  <conditionalFormatting sqref="AT38">
    <cfRule type="cellIs" dxfId="102" priority="87" stopIfTrue="1" operator="lessThan">
      <formula>0</formula>
    </cfRule>
  </conditionalFormatting>
  <conditionalFormatting sqref="AT41">
    <cfRule type="cellIs" dxfId="101" priority="84" stopIfTrue="1" operator="lessThan">
      <formula>0</formula>
    </cfRule>
  </conditionalFormatting>
  <conditionalFormatting sqref="AU41">
    <cfRule type="cellIs" dxfId="100" priority="83" stopIfTrue="1" operator="lessThan">
      <formula>0</formula>
    </cfRule>
  </conditionalFormatting>
  <conditionalFormatting sqref="AS43">
    <cfRule type="cellIs" dxfId="99" priority="82" stopIfTrue="1" operator="lessThan">
      <formula>0</formula>
    </cfRule>
  </conditionalFormatting>
  <conditionalFormatting sqref="AU46">
    <cfRule type="cellIs" dxfId="98" priority="74" stopIfTrue="1" operator="lessThan">
      <formula>0</formula>
    </cfRule>
  </conditionalFormatting>
  <conditionalFormatting sqref="AS47">
    <cfRule type="cellIs" dxfId="97" priority="73" stopIfTrue="1" operator="lessThan">
      <formula>0</formula>
    </cfRule>
  </conditionalFormatting>
  <conditionalFormatting sqref="AT47">
    <cfRule type="cellIs" dxfId="96" priority="72" stopIfTrue="1" operator="lessThan">
      <formula>0</formula>
    </cfRule>
  </conditionalFormatting>
  <conditionalFormatting sqref="AU49">
    <cfRule type="cellIs" dxfId="95" priority="68" stopIfTrue="1" operator="lessThan">
      <formula>0</formula>
    </cfRule>
  </conditionalFormatting>
  <conditionalFormatting sqref="AS50">
    <cfRule type="cellIs" dxfId="94" priority="67" stopIfTrue="1" operator="lessThan">
      <formula>0</formula>
    </cfRule>
  </conditionalFormatting>
  <conditionalFormatting sqref="AS51">
    <cfRule type="cellIs" dxfId="93" priority="64" stopIfTrue="1" operator="lessThan">
      <formula>0</formula>
    </cfRule>
  </conditionalFormatting>
  <conditionalFormatting sqref="AU52">
    <cfRule type="cellIs" dxfId="92" priority="59" stopIfTrue="1" operator="lessThan">
      <formula>0</formula>
    </cfRule>
  </conditionalFormatting>
  <conditionalFormatting sqref="AS53">
    <cfRule type="cellIs" dxfId="91" priority="58" stopIfTrue="1" operator="lessThan">
      <formula>0</formula>
    </cfRule>
  </conditionalFormatting>
  <conditionalFormatting sqref="AT56">
    <cfRule type="cellIs" dxfId="90" priority="54" stopIfTrue="1" operator="lessThan">
      <formula>0</formula>
    </cfRule>
  </conditionalFormatting>
  <conditionalFormatting sqref="AU56">
    <cfRule type="cellIs" dxfId="89" priority="53" stopIfTrue="1" operator="lessThan">
      <formula>0</formula>
    </cfRule>
  </conditionalFormatting>
  <conditionalFormatting sqref="AS45">
    <cfRule type="cellIs" dxfId="88" priority="49" stopIfTrue="1" operator="lessThan">
      <formula>0</formula>
    </cfRule>
  </conditionalFormatting>
  <conditionalFormatting sqref="AT45">
    <cfRule type="cellIs" dxfId="87" priority="48" stopIfTrue="1" operator="lessThan">
      <formula>0</formula>
    </cfRule>
  </conditionalFormatting>
  <conditionalFormatting sqref="AU45">
    <cfRule type="cellIs" dxfId="86" priority="47" stopIfTrue="1" operator="lessThan">
      <formula>0</formula>
    </cfRule>
  </conditionalFormatting>
  <conditionalFormatting sqref="P5">
    <cfRule type="cellIs" dxfId="85" priority="39" stopIfTrue="1" operator="lessThan">
      <formula>0</formula>
    </cfRule>
  </conditionalFormatting>
  <conditionalFormatting sqref="P5">
    <cfRule type="cellIs" dxfId="84" priority="38" stopIfTrue="1" operator="lessThan">
      <formula>0</formula>
    </cfRule>
  </conditionalFormatting>
  <conditionalFormatting sqref="P51:P53">
    <cfRule type="cellIs" dxfId="83" priority="32" stopIfTrue="1" operator="lessThan">
      <formula>0</formula>
    </cfRule>
  </conditionalFormatting>
  <conditionalFormatting sqref="P51:P53">
    <cfRule type="cellIs" dxfId="82" priority="31" stopIfTrue="1" operator="lessThan">
      <formula>0</formula>
    </cfRule>
  </conditionalFormatting>
  <conditionalFormatting sqref="AT49:AT53">
    <cfRule type="cellIs" dxfId="81" priority="23" stopIfTrue="1" operator="lessThan">
      <formula>0</formula>
    </cfRule>
  </conditionalFormatting>
  <conditionalFormatting sqref="J23">
    <cfRule type="cellIs" dxfId="80" priority="22" stopIfTrue="1" operator="lessThan">
      <formula>0</formula>
    </cfRule>
  </conditionalFormatting>
  <conditionalFormatting sqref="J26">
    <cfRule type="cellIs" dxfId="79" priority="21" stopIfTrue="1" operator="lessThan">
      <formula>0</formula>
    </cfRule>
  </conditionalFormatting>
  <conditionalFormatting sqref="J28">
    <cfRule type="cellIs" dxfId="78" priority="20" stopIfTrue="1" operator="lessThan">
      <formula>0</formula>
    </cfRule>
  </conditionalFormatting>
  <conditionalFormatting sqref="J30">
    <cfRule type="cellIs" dxfId="77" priority="19" stopIfTrue="1" operator="lessThan">
      <formula>0</formula>
    </cfRule>
  </conditionalFormatting>
  <conditionalFormatting sqref="J32">
    <cfRule type="cellIs" dxfId="76" priority="18" stopIfTrue="1" operator="lessThan">
      <formula>0</formula>
    </cfRule>
  </conditionalFormatting>
  <conditionalFormatting sqref="J49:J50">
    <cfRule type="cellIs" dxfId="75" priority="17" stopIfTrue="1" operator="lessThan">
      <formula>0</formula>
    </cfRule>
  </conditionalFormatting>
  <conditionalFormatting sqref="J49:J50">
    <cfRule type="cellIs" dxfId="74" priority="16" stopIfTrue="1" operator="lessThan">
      <formula>0</formula>
    </cfRule>
  </conditionalFormatting>
  <conditionalFormatting sqref="P23">
    <cfRule type="cellIs" dxfId="73" priority="15" stopIfTrue="1" operator="lessThan">
      <formula>0</formula>
    </cfRule>
  </conditionalFormatting>
  <conditionalFormatting sqref="P26">
    <cfRule type="cellIs" dxfId="72" priority="14" stopIfTrue="1" operator="lessThan">
      <formula>0</formula>
    </cfRule>
  </conditionalFormatting>
  <conditionalFormatting sqref="P28">
    <cfRule type="cellIs" dxfId="71" priority="13" stopIfTrue="1" operator="lessThan">
      <formula>0</formula>
    </cfRule>
  </conditionalFormatting>
  <conditionalFormatting sqref="P30">
    <cfRule type="cellIs" dxfId="70" priority="12" stopIfTrue="1" operator="lessThan">
      <formula>0</formula>
    </cfRule>
  </conditionalFormatting>
  <conditionalFormatting sqref="P32">
    <cfRule type="cellIs" dxfId="69" priority="11" stopIfTrue="1" operator="lessThan">
      <formula>0</formula>
    </cfRule>
  </conditionalFormatting>
  <conditionalFormatting sqref="P34">
    <cfRule type="cellIs" dxfId="68" priority="10" stopIfTrue="1" operator="lessThan">
      <formula>0</formula>
    </cfRule>
  </conditionalFormatting>
  <conditionalFormatting sqref="P49:P50">
    <cfRule type="cellIs" dxfId="67" priority="9" stopIfTrue="1" operator="lessThan">
      <formula>0</formula>
    </cfRule>
  </conditionalFormatting>
  <conditionalFormatting sqref="P49:P50">
    <cfRule type="cellIs" dxfId="66" priority="8" stopIfTrue="1" operator="lessThan">
      <formula>0</formula>
    </cfRule>
  </conditionalFormatting>
  <conditionalFormatting sqref="AT5">
    <cfRule type="cellIs" dxfId="65" priority="7" stopIfTrue="1" operator="lessThan">
      <formula>0</formula>
    </cfRule>
  </conditionalFormatting>
  <conditionalFormatting sqref="AT5">
    <cfRule type="cellIs" dxfId="64" priority="6" stopIfTrue="1" operator="lessThan">
      <formula>0</formula>
    </cfRule>
  </conditionalFormatting>
  <conditionalFormatting sqref="AT23">
    <cfRule type="cellIs" dxfId="63" priority="5" stopIfTrue="1" operator="lessThan">
      <formula>0</formula>
    </cfRule>
  </conditionalFormatting>
  <conditionalFormatting sqref="AT26">
    <cfRule type="cellIs" dxfId="62" priority="4" stopIfTrue="1" operator="lessThan">
      <formula>0</formula>
    </cfRule>
  </conditionalFormatting>
  <conditionalFormatting sqref="AT28">
    <cfRule type="cellIs" dxfId="61" priority="3" stopIfTrue="1" operator="lessThan">
      <formula>0</formula>
    </cfRule>
  </conditionalFormatting>
  <conditionalFormatting sqref="AT30">
    <cfRule type="cellIs" dxfId="60" priority="2" stopIfTrue="1" operator="lessThan">
      <formula>0</formula>
    </cfRule>
  </conditionalFormatting>
  <conditionalFormatting sqref="AT32">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M36" activePane="bottomRight" state="frozen"/>
      <selection activeCell="B1" sqref="B1"/>
      <selection pane="topRight" activeCell="B1" sqref="B1"/>
      <selection pane="bottomLeft" activeCell="B1" sqref="B1"/>
      <selection pane="bottomRight" activeCell="M56" sqref="M56:M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12191620.054018192</v>
      </c>
      <c r="I5" s="403">
        <v>9009768.2090365849</v>
      </c>
      <c r="J5" s="454"/>
      <c r="K5" s="454"/>
      <c r="L5" s="448"/>
      <c r="M5" s="402">
        <v>2674815.4030665029</v>
      </c>
      <c r="N5" s="403">
        <v>3751527.6255420106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11851837.982371429</v>
      </c>
      <c r="I6" s="398">
        <v>9011527.333416855</v>
      </c>
      <c r="J6" s="400">
        <v>2647519.3233206132</v>
      </c>
      <c r="K6" s="400">
        <v>23510884.639108896</v>
      </c>
      <c r="L6" s="401"/>
      <c r="M6" s="397">
        <v>2608018.2887051245</v>
      </c>
      <c r="N6" s="398">
        <v>3628351.9003347089</v>
      </c>
      <c r="O6" s="400">
        <v>4792320.3720372152</v>
      </c>
      <c r="P6" s="400">
        <v>11028690.561077049</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58977.857331944106</v>
      </c>
      <c r="I7" s="398">
        <v>42386.05105406604</v>
      </c>
      <c r="J7" s="400">
        <v>11058.267766498067</v>
      </c>
      <c r="K7" s="400">
        <v>112422.17615250823</v>
      </c>
      <c r="L7" s="401"/>
      <c r="M7" s="397">
        <v>8679.2685000000019</v>
      </c>
      <c r="N7" s="398">
        <v>19821.853902691542</v>
      </c>
      <c r="O7" s="400">
        <v>18039.871842189827</v>
      </c>
      <c r="P7" s="400">
        <v>46540.994244881367</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-200278.3</v>
      </c>
      <c r="J10" s="400">
        <v>-356412.77</v>
      </c>
      <c r="K10" s="400">
        <v>-556691.07000000007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11910815.839703374</v>
      </c>
      <c r="I12" s="400">
        <v>9254191.6844709218</v>
      </c>
      <c r="J12" s="400">
        <v>3014990.3610871113</v>
      </c>
      <c r="K12" s="400">
        <v>24179997.885261405</v>
      </c>
      <c r="L12" s="447"/>
      <c r="M12" s="399">
        <v>2616697.5572051243</v>
      </c>
      <c r="N12" s="400">
        <v>3648173.7542374004</v>
      </c>
      <c r="O12" s="400">
        <v>4810360.2438794049</v>
      </c>
      <c r="P12" s="400">
        <v>11075231.555321928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13730050.553475911</v>
      </c>
      <c r="I15" s="403">
        <v>11124022.124374932</v>
      </c>
      <c r="J15" s="395">
        <v>3112746.4559591445</v>
      </c>
      <c r="K15" s="395">
        <v>27966819.133809987</v>
      </c>
      <c r="L15" s="396"/>
      <c r="M15" s="402">
        <v>2324661.3364765309</v>
      </c>
      <c r="N15" s="403">
        <v>3138924.2467497466</v>
      </c>
      <c r="O15" s="395">
        <v>3500137.5386841134</v>
      </c>
      <c r="P15" s="395">
        <v>8963723.1219103914</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-878526.56991278217</v>
      </c>
      <c r="I16" s="398">
        <v>344951.91899148969</v>
      </c>
      <c r="J16" s="400">
        <v>-5218.3819665702104</v>
      </c>
      <c r="K16" s="400">
        <v>-538793.03288786265</v>
      </c>
      <c r="L16" s="401"/>
      <c r="M16" s="397">
        <v>-904837.64307467407</v>
      </c>
      <c r="N16" s="398">
        <v>-57142.429783694257</v>
      </c>
      <c r="O16" s="400">
        <v>-569400.25314131682</v>
      </c>
      <c r="P16" s="400">
        <v>-1531380.3259996851</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14608577.123388693</v>
      </c>
      <c r="I17" s="400">
        <v>10779070.205383442</v>
      </c>
      <c r="J17" s="400">
        <v>3117964.8379257149</v>
      </c>
      <c r="K17" s="400">
        <v>28505612.166697849</v>
      </c>
      <c r="L17" s="450"/>
      <c r="M17" s="399">
        <v>3229498.9795512049</v>
      </c>
      <c r="N17" s="400">
        <v>3196066.6765334411</v>
      </c>
      <c r="O17" s="400">
        <v>4069537.7918254305</v>
      </c>
      <c r="P17" s="400">
        <v>10495103.447910076</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3276.25</v>
      </c>
      <c r="I38" s="405">
        <v>2442.5833333333335</v>
      </c>
      <c r="J38" s="432">
        <v>494.58333333333331</v>
      </c>
      <c r="K38" s="432">
        <v>6213.416666666667</v>
      </c>
      <c r="L38" s="448"/>
      <c r="M38" s="404">
        <v>567.75</v>
      </c>
      <c r="N38" s="405">
        <v>652.16666666666663</v>
      </c>
      <c r="O38" s="432">
        <v>692.91666666666663</v>
      </c>
      <c r="P38" s="432">
        <v>1912.833333333333</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3.4330483333333328E-2</v>
      </c>
      <c r="L39" s="461"/>
      <c r="M39" s="459"/>
      <c r="N39" s="460"/>
      <c r="O39" s="460"/>
      <c r="P39" s="439">
        <v>6.4134777777777791E-2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3689.7526224782896</v>
      </c>
      <c r="L40" s="447"/>
      <c r="M40" s="443"/>
      <c r="N40" s="441"/>
      <c r="O40" s="441"/>
      <c r="P40" s="398">
        <v>3512.5373381683994</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1.277264449659933</v>
      </c>
      <c r="L41" s="447"/>
      <c r="M41" s="443"/>
      <c r="N41" s="441"/>
      <c r="O41" s="441"/>
      <c r="P41" s="434">
        <v>1.2603935545936316</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4.3849105901309499E-2</v>
      </c>
      <c r="L42" s="447"/>
      <c r="M42" s="443"/>
      <c r="N42" s="441"/>
      <c r="O42" s="441"/>
      <c r="P42" s="436">
        <v>8.0835060536406003E-2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f>IF(OR(H$38&lt;1000,H$17&lt;=0),"",H$12/H$17)</f>
        <v>0.815330318558805</v>
      </c>
      <c r="I45" s="436">
        <f>IF(OR(I$38&lt;1000,I$17&lt;=0),"",I$12/I$17)</f>
        <v>0.85853338999954343</v>
      </c>
      <c r="J45" s="436" t="str">
        <f>IF(OR(J$38&lt;1000,J$17&lt;=0),"",J$12/J$17)</f>
        <v/>
      </c>
      <c r="K45" s="436">
        <f>IF(OR(K$38&lt;1000,K$17&lt;=0),"",K$12/K$17)</f>
        <v>0.84825394185044323</v>
      </c>
      <c r="L45" s="447"/>
      <c r="M45" s="438" t="str">
        <f>IF(OR(M$38&lt;1000,M$17&lt;=0),"",M$12/M$17)</f>
        <v/>
      </c>
      <c r="N45" s="436" t="str">
        <f>IF(OR(N$38&lt;1000,N$17&lt;=0),"",N$12/N$17)</f>
        <v/>
      </c>
      <c r="O45" s="436" t="str">
        <f>IF(OR(O$38&lt;1000,O$17&lt;=0),"",O$12/O$17)</f>
        <v/>
      </c>
      <c r="P45" s="436">
        <f>IF(OR(P$38&lt;1000,P$17&lt;=0),"",P$12/P$17)</f>
        <v>1.0552760732937201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f>IF(K$45="","",K$42)</f>
        <v>4.3849105901309499E-2</v>
      </c>
      <c r="L47" s="447"/>
      <c r="M47" s="443"/>
      <c r="N47" s="441"/>
      <c r="O47" s="441"/>
      <c r="P47" s="436">
        <f>IF(P$45="","",P$42)</f>
        <v>8.0835060536406003E-2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f>IF(K$45="","",ROUND(K$45+MAX(0,K$47),3))</f>
        <v>0.89200000000000002</v>
      </c>
      <c r="L48" s="447"/>
      <c r="M48" s="443"/>
      <c r="N48" s="441"/>
      <c r="O48" s="441"/>
      <c r="P48" s="436">
        <f>IF(P$45="","",ROUND(P$45+MAX(0,P$47),3))</f>
        <v>1.1359999999999999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0.89200000000000002</v>
      </c>
      <c r="L51" s="447"/>
      <c r="M51" s="444"/>
      <c r="N51" s="442"/>
      <c r="O51" s="442"/>
      <c r="P51" s="436">
        <v>1.1359999999999999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3117964.8379257149</v>
      </c>
      <c r="L52" s="447"/>
      <c r="M52" s="443"/>
      <c r="N52" s="441"/>
      <c r="O52" s="441"/>
      <c r="P52" s="400">
        <v>4069537.7918254305</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B23" sqref="B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f>'Pt 1 Summary of Data'!$K$56+'Pt 1 Summary of Data'!$M$56-'Pt 1 Summary of Data'!$N$56</f>
        <v>196</v>
      </c>
      <c r="E4" s="104">
        <f>'Pt 1 Summary of Data'!$Q$56+'Pt 1 Summary of Data'!$S$56-'Pt 1 Summary of Data'!$T$56</f>
        <v>285</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f>'Pt 3 MLR and Rebate Calculation'!$K$53</f>
        <v>0</v>
      </c>
      <c r="E11" s="97">
        <f>'Pt 3 MLR and Rebate Calculation'!$P$53</f>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93" t="s">
        <v>503</v>
      </c>
      <c r="D23" s="494"/>
      <c r="E23" s="494"/>
      <c r="F23" s="494"/>
      <c r="G23" s="494"/>
      <c r="H23" s="494"/>
      <c r="I23" s="494"/>
      <c r="J23" s="494"/>
      <c r="K23" s="495"/>
    </row>
    <row r="24" spans="2:12" s="5" customFormat="1" ht="100.15" customHeight="1" x14ac:dyDescent="0.2">
      <c r="B24" s="90" t="s">
        <v>213</v>
      </c>
      <c r="C24" s="496" t="s">
        <v>504</v>
      </c>
      <c r="D24" s="497"/>
      <c r="E24" s="497"/>
      <c r="F24" s="497"/>
      <c r="G24" s="497"/>
      <c r="H24" s="497"/>
      <c r="I24" s="497"/>
      <c r="J24" s="497"/>
      <c r="K24" s="49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2014-12-18T11:24:00Z</cp:lastPrinted>
  <dcterms:created xsi:type="dcterms:W3CDTF">2012-03-15T16:14:51Z</dcterms:created>
  <dcterms:modified xsi:type="dcterms:W3CDTF">2016-07-29T19:08:51Z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