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<sst xmlns="http://schemas.openxmlformats.org/spreadsheetml/2006/main" count="609" uniqueCount="505">
  <si>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</si>
  <si>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</si>
  <si>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</si>
  <si>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</si>
  <si>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</si>
  <si>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</si>
  <si>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</si>
  <si>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</si>
  <si>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</si>
  <si>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</si>
  <si>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</si>
  <si>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</si>
  <si>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</si>
  <si>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</si>
  <si>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</si>
  <si>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</si>
  <si>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</si>
  <si>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</si>
  <si>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</si>
  <si>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</si>
  <si>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</si>
  <si>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</si>
  <si>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</si>
  <si>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</si>
  <si>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</si>
  <si>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</si>
  <si>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</si>
  <si>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</si>
  <si>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</si>
  <si>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</si>
  <si>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</si>
  <si>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</si>
  <si>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</si>
  <si>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</si>
  <si>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</si>
  <si>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</si>
  <si>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</si>
  <si>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</si>
  <si>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</si>
  <si>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</si>
  <si>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</si>
  <si>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</si>
  <si>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</si>
  <si>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</si>
  <si>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</si>
  <si>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</si>
  <si>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</si>
  <si>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</si>
  <si>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</si>
  <si>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</si>
  <si>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</si>
  <si>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</si>
  <si>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</si>
  <si>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</si>
  <si>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</si>
  <si>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</si>
  <si>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</si>
  <si>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</si>
  <si>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</si>
  <si>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</si>
  <si>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</si>
  <si>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</si>
  <si>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</si>
  <si>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</si>
  <si>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</si>
  <si>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</si>
  <si>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</si>
  <si>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</si>
  <si>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</si>
  <si>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</si>
  <si>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</si>
  <si>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</si>
  <si>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</si>
  <si>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</si>
  <si>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</si>
  <si>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</si>
  <si>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</si>
  <si>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</si>
  <si>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</si>
  <si>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</si>
  <si>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</si>
  <si>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</si>
  <si>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</si>
  <si>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</si>
  <si>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</si>
  <si>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</si>
  <si>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</si>
  <si>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</si>
  <si>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</si>
  <si>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</si>
  <si>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</si>
  <si>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</si>
  <si>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</si>
  <si>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</si>
  <si>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</si>
  <si>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</si>
  <si>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</si>
  <si>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</si>
  <si>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</si>
  <si>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</si>
  <si>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</si>
  <si>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</si>
  <si>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</si>
  <si>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</si>
  <si>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</si>
  <si>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</si>
  <si>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</si>
  <si>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</si>
  <si>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</si>
  <si>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</si>
  <si>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</si>
  <si>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</si>
  <si>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</si>
  <si>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</si>
  <si>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</si>
  <si>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</si>
  <si>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</si>
  <si>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</si>
  <si>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</si>
  <si>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</si>
  <si>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</si>
  <si>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</si>
  <si>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</si>
  <si>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</si>
  <si>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</si>
  <si>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</si>
  <si>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</si>
  <si>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</si>
  <si>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</si>
  <si>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</si>
  <si>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</si>
  <si>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</si>
  <si>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</si>
  <si>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</si>
  <si>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</si>
  <si>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</si>
  <si>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</si>
  <si>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</si>
  <si>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</si>
  <si>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</si>
  <si>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</si>
  <si>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</si>
  <si>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</si>
  <si>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</si>
  <si>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</si>
  <si>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</si>
  <si>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</si>
  <si>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</si>
  <si>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</si>
  <si>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</si>
  <si>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</si>
  <si>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</si>
  <si>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</si>
  <si>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</si>
  <si>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</si>
  <si>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</si>
  <si>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</si>
  <si>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</si>
  <si>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</si>
  <si>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</si>
  <si>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</si>
  <si>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</si>
  <si>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</si>
  <si>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</si>
  <si>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</si>
  <si>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</si>
  <si>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</si>
  <si>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</si>
  <si>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</si>
  <si>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</si>
  <si>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</si>
  <si>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</si>
  <si>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</si>
  <si>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</si>
  <si>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</si>
  <si>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</si>
  <si>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</si>
  <si>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</si>
  <si>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</si>
  <si>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</si>
  <si>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</si>
  <si>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</si>
  <si>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</si>
  <si>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</si>
  <si>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</si>
  <si>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</si>
  <si>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</si>
  <si>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</si>
  <si>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</si>
  <si>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</si>
  <si>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</si>
  <si>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</si>
  <si>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</si>
  <si>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</si>
  <si>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</si>
  <si>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</si>
  <si>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</si>
  <si>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</si>
  <si>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</si>
  <si>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</si>
  <si>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</si>
  <si>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</si>
  <si>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</si>
  <si>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</si>
  <si>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</si>
  <si>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</si>
  <si>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</si>
  <si>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</si>
  <si>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</si>
  <si>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</si>
  <si>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</si>
  <si>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</si>
  <si>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</si>
  <si>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</si>
  <si>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</si>
  <si>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</si>
  <si>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</si>
  <si>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</si>
  <si>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</si>
  <si>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</si>
  <si>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</si>
  <si>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</si>
  <si>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</si>
  <si>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</si>
  <si>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</si>
  <si>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</si>
  <si>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</si>
  <si>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</si>
  <si>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</si>
  <si>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</si>
  <si>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</si>
  <si>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</si>
  <si>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</si>
  <si>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</si>
  <si>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</si>
  <si>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</si>
  <si>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</si>
  <si>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</si>
  <si>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</si>
  <si>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</si>
  <si>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</si>
  <si>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</si>
  <si>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</si>
  <si>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</si>
  <si>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</si>
  <si>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</si>
  <si>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</si>
  <si>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</si>
  <si>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</si>
  <si>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</si>
  <si>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</si>
  <si>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</si>
  <si>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</si>
  <si>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</si>
  <si>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</si>
  <si>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</si>
  <si>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</si>
  <si>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</si>
  <si>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</si>
  <si>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</si>
  <si>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</si>
  <si>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</si>
  <si>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</si>
  <si>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</si>
  <si>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</si>
  <si>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</si>
  <si>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</si>
  <si>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</si>
  <si>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</si>
  <si>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</si>
  <si>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</si>
  <si>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</si>
  <si>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</si>
  <si>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</si>
  <si>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</si>
  <si>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</si>
  <si>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</si>
  <si>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</si>
  <si>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</si>
  <si>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</si>
  <si>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</si>
  <si>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</si>
  <si>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</si>
  <si>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</si>
  <si>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</si>
  <si>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</si>
  <si>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</si>
  <si>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</si>
  <si>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</si>
  <si>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</si>
  <si>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</si>
  <si>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</si>
  <si>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</si>
  <si>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</si>
  <si>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</si>
  <si>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</si>
  <si>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</si>
  <si>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</si>
  <si>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</si>
  <si>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</si>
  <si>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</si>
  <si>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</si>
  <si>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</si>
  <si>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</si>
  <si>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</si>
  <si>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</si>
  <si>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</si>
  <si>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</si>
  <si>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</si>
  <si>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</si>
  <si>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</si>
  <si>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</si>
  <si>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</si>
  <si>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</si>
  <si>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</si>
  <si>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</si>
  <si>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</si>
  <si>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</si>
  <si>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</si>
  <si>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</si>
  <si>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</si>
  <si>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</si>
  <si>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</si>
  <si>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</si>
  <si>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</si>
  <si>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</si>
  <si>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</si>
  <si>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</si>
  <si>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</si>
  <si>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</si>
  <si>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</si>
  <si>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</si>
  <si>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</si>
  <si>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</si>
  <si>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</si>
  <si>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</si>
  <si>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</si>
  <si>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</si>
  <si>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</si>
  <si>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</si>
  <si>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</si>
  <si>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</si>
  <si>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</si>
  <si>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</si>
  <si>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</si>
  <si>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</si>
  <si>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</si>
  <si>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</si>
  <si>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</si>
  <si>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</si>
  <si>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</si>
  <si>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</si>
  <si>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</si>
  <si>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</si>
  <si>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</si>
  <si>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</si>
  <si>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</si>
  <si>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</si>
  <si>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</si>
  <si>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</si>
  <si>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</si>
  <si>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</si>
  <si>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</si>
  <si>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</si>
  <si>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</si>
  <si>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</si>
  <si>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</si>
  <si>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</si>
  <si>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</si>
  <si>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</si>
  <si>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</si>
  <si>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</si>
  <si>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</si>
  <si>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</si>
  <si>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</si>
  <si>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</si>
  <si>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</si>
  <si>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</si>
  <si>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</si>
  <si>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</si>
  <si>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</si>
  <si>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</si>
  <si>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</si>
  <si>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</si>
  <si>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</si>
  <si>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</si>
  <si>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</si>
  <si>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</si>
  <si>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</si>
  <si>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</si>
  <si>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</si>
  <si>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</si>
  <si>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</si>
  <si>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</si>
  <si>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</si>
  <si>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</si>
  <si>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</si>
  <si>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</si>
  <si>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</si>
  <si>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</si>
  <si>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</si>
  <si>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</si>
  <si>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</si>
  <si>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</si>
  <si>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</si>
  <si>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</si>
  <si>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</si>
  <si>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</si>
  <si>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</si>
  <si>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</si>
  <si>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</si>
  <si>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</si>
  <si>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</si>
  <si>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</si>
  <si>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</si>
  <si>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</si>
  <si>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</si>
  <si>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</si>
  <si>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</si>
  <si>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</si>
  <si>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</si>
  <si>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</si>
  <si>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</si>
  <si>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</si>
  <si>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</si>
  <si>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</si>
  <si>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</si>
  <si>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</si>
  <si>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</si>
  <si>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</si>
  <si>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</si>
  <si>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</si>
  <si>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</si>
  <si>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</si>
  <si>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</si>
  <si>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</si>
  <si>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</si>
  <si>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</si>
  <si>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</si>
  <si>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</si>
  <si>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</si>
  <si>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</si>
  <si>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</si>
  <si>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</si>
  <si>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</si>
  <si>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</si>
  <si>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</si>
  <si>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</si>
  <si>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</si>
  <si>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</si>
  <si>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</si>
  <si>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</si>
  <si>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</si>
  <si>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</si>
  <si>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</si>
  <si>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</si>
  <si>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</si>
  <si>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</si>
  <si>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</si>
  <si>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</si>
  <si>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</si>
  <si>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</si>
  <si>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</si>
  <si>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</si>
  <si>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</si>
  <si>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</si>
  <si>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</si>
  <si>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</si>
  <si>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</si>
  <si>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</si>
  <si>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</si>
  <si>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</si>
  <si>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</si>
  <si>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</si>
  <si>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</si>
  <si>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</si>
  <si>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</si>
  <si>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</si>
  <si>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</si>
  <si>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</si>
  <si>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</si>
  <si>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</si>
  <si>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</si>
  <si>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</si>
  <si>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</si>
  <si>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</si>
  <si>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</si>
  <si>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</si>
  <si>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</si>
  <si>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</si>
  <si>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</si>
  <si>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</si>
  <si>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</si>
  <si>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</si>
  <si>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</si>
  <si>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</si>
  <si>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</si>
  <si>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</si>
  <si>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</si>
  <si>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</si>
  <si>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</si>
  <si>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</si>
  <si>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82157</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</si>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</sst>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Oklahoma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372684.57</v>
          </cell>
        </row>
        <row r="62">
          <cell r="AW62">
            <v>130439.6</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177</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40" activePane="bottomRight" state="frozen"/>
      <selection activeCell="B1" sqref="B1"/>
      <selection pane="topRight" activeCell="B1" sqref="B1"/>
      <selection pane="bottomLeft" activeCell="B1" sqref="B1"/>
      <selection pane="bottomRight" activeCell="AT58" sqref="AT58"/>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-38541.414896269751</v>
      </c>
      <c r="E5" s="106">
        <v>-38541.414896269751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5141532.4148962703</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-783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v>
      </c>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10347.220000000001</v>
      </c>
      <c r="E12" s="106">
        <v>-95493.780000000028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4665132.6600000104</v>
      </c>
      <c r="AU12" s="107">
        <v>0</v>
      </c>
      <c r="AV12" s="312"/>
      <c r="AW12" s="317"/>
    </row>
    <row r="13" spans="1:49" ht="25.35" x14ac:dyDescent="0.4">
      <c r="B13" s="155" t="s">
        <v>230</v>
      </c>
      <c r="C13" s="62" t="s">
        <v>37</v>
      </c>
      <c r="D13" s="109">
        <v>19399.84</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-13145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-3853</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-276.07365616829213</v>
      </c>
      <c r="E25" s="110">
        <v>-276.07365616829213</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1206401.5491373856</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27792.49756155986</v>
      </c>
      <c r="E31" s="110">
        <v>27792.49756155986</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99783.667697470795</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1202</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-47.136542363598842</v>
      </c>
      <c r="E44" s="118">
        <v>-47.136542363598842</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-53197.05639685216</v>
      </c>
      <c r="E45" s="110">
        <v>-53197.05639685216</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61942.545952694702</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115</v>
      </c>
      <c r="E47" s="110">
        <v>115</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359035</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1467.6349166126447</v>
      </c>
      <c r="E49" s="110">
        <v>1467.6349166126447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6609.1071540203566</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38420.043019597731</v>
      </c>
      <c r="E51" s="110">
        <v>38420.043019597731</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1193872.8782862891</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7069</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7354</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85</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88374</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7364.4661666666661</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1615175+'[1]Pt 1 Summary of Data'!$AW$61</f>
        <v>1987859.57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-1386119+'[1]Pt 1 Summary of Data'!$AW$62</f>
        <v>-1255679.3999999999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-38541.414896269751</v>
      </c>
      <c r="E5" s="118">
        <v>-38541.414896269751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5285503.4148962703</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1095340</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1239311</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858</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100</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981507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1776026</v>
      </c>
      <c r="AU23" s="113"/>
      <c r="AV23" s="311"/>
      <c r="AW23" s="318"/>
    </row>
    <row r="24" spans="2:49" ht="28.5" customHeight="1" x14ac:dyDescent="0.4">
      <c r="B24" s="178" t="s">
        <v>114</v>
      </c>
      <c r="C24" s="133"/>
      <c r="D24" s="293"/>
      <c r="E24" s="110">
        <v>-189933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25071</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212339</v>
      </c>
      <c r="AU26" s="113"/>
      <c r="AV26" s="311"/>
      <c r="AW26" s="318"/>
    </row>
    <row r="27" spans="2:49" s="5" customFormat="1" ht="25.35" x14ac:dyDescent="0.4">
      <c r="B27" s="178" t="s">
        <v>85</v>
      </c>
      <c r="C27" s="133"/>
      <c r="D27" s="293"/>
      <c r="E27" s="110">
        <v>-983818</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989018</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216507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8624278</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7799805</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49950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22082000</v>
      </c>
      <c r="AU34" s="113"/>
      <c r="AV34" s="311"/>
      <c r="AW34" s="318"/>
    </row>
    <row r="35" spans="2:49" s="5" customFormat="1" x14ac:dyDescent="0.4">
      <c r="B35" s="178" t="s">
        <v>91</v>
      </c>
      <c r="C35" s="133"/>
      <c r="D35" s="293"/>
      <c r="E35" s="110">
        <v>49950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73831</v>
      </c>
      <c r="E36" s="110">
        <v>73831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19991912</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-602</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233336</v>
      </c>
      <c r="AU38" s="113"/>
      <c r="AV38" s="311"/>
      <c r="AW38" s="318"/>
    </row>
    <row r="39" spans="2:49" ht="28.2" customHeight="1" x14ac:dyDescent="0.4">
      <c r="B39" s="178" t="s">
        <v>86</v>
      </c>
      <c r="C39" s="133"/>
      <c r="D39" s="293"/>
      <c r="E39" s="110">
        <v>-602</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39211</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790829</v>
      </c>
      <c r="AU41" s="113"/>
      <c r="AV41" s="311"/>
      <c r="AW41" s="318"/>
    </row>
    <row r="42" spans="2:49" s="5" customFormat="1" x14ac:dyDescent="0.4">
      <c r="B42" s="178" t="s">
        <v>92</v>
      </c>
      <c r="C42" s="133"/>
      <c r="D42" s="293"/>
      <c r="E42" s="110">
        <v>1102740.22</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26701.78</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1045505.33999999</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241</v>
      </c>
      <c r="AU49" s="113"/>
      <c r="AV49" s="311"/>
      <c r="AW49" s="318"/>
    </row>
    <row r="50" spans="2:49" x14ac:dyDescent="0.4">
      <c r="B50" s="176" t="s">
        <v>119</v>
      </c>
      <c r="C50" s="133" t="s">
        <v>34</v>
      </c>
      <c r="D50" s="109">
        <v>4761</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295</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10347.220000000001</v>
      </c>
      <c r="E54" s="115">
        <v>-95493.780000000028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4665132.6600000104</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3651229</v>
      </c>
      <c r="D5" s="118">
        <v>4114610.0333070005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3787318</v>
      </c>
      <c r="D6" s="110">
        <v>4139772</v>
      </c>
      <c r="E6" s="115">
        <v>-95493.780000000028</v>
      </c>
      <c r="F6" s="115">
        <v>7831596.2199999997</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3787318</v>
      </c>
      <c r="D12" s="115">
        <v>4139772</v>
      </c>
      <c r="E12" s="115">
        <v>-95493.780000000028</v>
      </c>
      <c r="F12" s="115">
        <v>7831596.2199999997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4307795</v>
      </c>
      <c r="D15" s="118">
        <v>4024919</v>
      </c>
      <c r="E15" s="106">
        <v>-38541.414896269751</v>
      </c>
      <c r="F15" s="106">
        <v>8294172.5851037307</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117444</v>
      </c>
      <c r="D16" s="110">
        <v>90161</v>
      </c>
      <c r="E16" s="115">
        <v>27516.423905391566</v>
      </c>
      <c r="F16" s="115">
        <v>235121.42390539157</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4190351</v>
      </c>
      <c r="D17" s="115">
        <v>3934758</v>
      </c>
      <c r="E17" s="115">
        <v>-66057.838801661317</v>
      </c>
      <c r="F17" s="115">
        <v>8059051.1611983394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881</v>
      </c>
      <c r="D37" s="122">
        <v>753</v>
      </c>
      <c r="E37" s="256">
        <v>0</v>
      </c>
      <c r="F37" s="256">
        <v>1634</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6.9897333333333339E-2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6.9897333333333339E-2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v>0.97177646144083807</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6.9897333333333339E-2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1.042</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1.042</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