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705" yWindow="922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D54" i="18"/>
  <c r="AT60" i="4"/>
  <c r="AT12" i="4"/>
  <c r="AT5" i="4"/>
  <c r="D12" i="4"/>
  <c r="D5" i="4"/>
  <c r="D60"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<sst xmlns="http://schemas.openxmlformats.org/spreadsheetml/2006/main" count="566" uniqueCount="504">
  <si>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</si>
  <si>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</si>
  <si>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</si>
  <si>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</si>
  <si>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</si>
  <si>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</si>
  <si>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</si>
  <si>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</si>
  <si>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</si>
  <si>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</si>
  <si>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</si>
  <si>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</si>
  <si>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</si>
  <si>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</si>
  <si>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</si>
  <si>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</si>
  <si>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</si>
  <si>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</si>
  <si>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</si>
  <si>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</si>
  <si>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</si>
  <si>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</si>
  <si>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</si>
  <si>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</si>
  <si>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</si>
  <si>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</si>
  <si>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</si>
  <si>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</si>
  <si>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</si>
  <si>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</si>
  <si>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</si>
  <si>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</si>
  <si>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</si>
  <si>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</si>
  <si>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</si>
  <si>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</si>
  <si>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</si>
  <si>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</si>
  <si>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</si>
  <si>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</si>
  <si>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</si>
  <si>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</si>
  <si>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</si>
  <si>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</si>
  <si>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</si>
  <si>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</si>
  <si>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</si>
  <si>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</si>
  <si>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</si>
  <si>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</si>
  <si>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</si>
  <si>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</si>
  <si>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</si>
  <si>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</si>
  <si>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</si>
  <si>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</si>
  <si>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</si>
  <si>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</si>
  <si>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</si>
  <si>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</si>
  <si>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</si>
  <si>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</si>
  <si>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</si>
  <si>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</si>
  <si>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</si>
  <si>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</si>
  <si>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</si>
  <si>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</si>
  <si>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</si>
  <si>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</si>
  <si>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</si>
  <si>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</si>
  <si>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</si>
  <si>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</si>
  <si>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</si>
  <si>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</si>
  <si>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</si>
  <si>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</si>
  <si>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</si>
  <si>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</si>
  <si>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</si>
  <si>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</si>
  <si>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</si>
  <si>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</si>
  <si>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</si>
  <si>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</si>
  <si>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</si>
  <si>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</si>
  <si>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</si>
  <si>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</si>
  <si>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</si>
  <si>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</si>
  <si>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</si>
  <si>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</si>
  <si>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</si>
  <si>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</si>
  <si>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</si>
  <si>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</si>
  <si>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</si>
  <si>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</si>
  <si>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</si>
  <si>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</si>
  <si>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</si>
  <si>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</si>
  <si>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</si>
  <si>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</si>
  <si>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</si>
  <si>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</si>
  <si>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</si>
  <si>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</si>
  <si>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</si>
  <si>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</si>
  <si>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</si>
  <si>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</si>
  <si>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</si>
  <si>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</si>
  <si>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</si>
  <si>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</si>
  <si>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</si>
  <si>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</si>
  <si>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</si>
  <si>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</si>
  <si>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</si>
  <si>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</si>
  <si>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</si>
  <si>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</si>
  <si>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</si>
  <si>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</si>
  <si>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</si>
  <si>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</si>
  <si>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</si>
  <si>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</si>
  <si>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</si>
  <si>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</si>
  <si>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</si>
  <si>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</si>
  <si>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</si>
  <si>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</si>
  <si>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</si>
  <si>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</si>
  <si>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</si>
  <si>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</si>
  <si>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</si>
  <si>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</si>
  <si>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</si>
  <si>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</si>
  <si>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</si>
  <si>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</si>
  <si>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</si>
  <si>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</si>
  <si>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</si>
  <si>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</si>
  <si>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</si>
  <si>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</si>
  <si>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</si>
  <si>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</si>
  <si>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</si>
  <si>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</si>
  <si>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</si>
  <si>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</si>
  <si>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</si>
  <si>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</si>
  <si>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</si>
  <si>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</si>
  <si>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</si>
  <si>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</si>
  <si>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</si>
  <si>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</si>
  <si>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</si>
  <si>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</si>
  <si>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</si>
  <si>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</si>
  <si>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</si>
  <si>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</si>
  <si>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</si>
  <si>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</si>
  <si>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</si>
  <si>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</si>
  <si>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</si>
  <si>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</si>
  <si>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</si>
  <si>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</si>
  <si>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</si>
  <si>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</si>
  <si>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</si>
  <si>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</si>
  <si>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</si>
  <si>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</si>
  <si>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</si>
  <si>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</si>
  <si>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</si>
  <si>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</si>
  <si>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</si>
  <si>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</si>
  <si>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</si>
  <si>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</si>
  <si>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</si>
  <si>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</si>
  <si>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</si>
  <si>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</si>
  <si>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</si>
  <si>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</si>
  <si>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</si>
  <si>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</si>
  <si>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</si>
  <si>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</si>
  <si>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</si>
  <si>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</si>
  <si>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</si>
  <si>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</si>
  <si>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</si>
  <si>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</si>
  <si>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</si>
  <si>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</si>
  <si>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</si>
  <si>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</si>
  <si>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</si>
  <si>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</si>
  <si>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</si>
  <si>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</si>
  <si>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</si>
  <si>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</si>
  <si>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</si>
  <si>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</si>
  <si>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</si>
  <si>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</si>
  <si>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</si>
  <si>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</si>
  <si>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</si>
  <si>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</si>
  <si>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</si>
  <si>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</si>
  <si>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</si>
  <si>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</si>
  <si>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</si>
  <si>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</si>
  <si>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</si>
  <si>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</si>
  <si>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</si>
  <si>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</si>
  <si>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</si>
  <si>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</si>
  <si>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</si>
  <si>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</si>
  <si>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</si>
  <si>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</si>
  <si>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</si>
  <si>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</si>
  <si>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</si>
  <si>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</si>
  <si>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</si>
  <si>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</si>
  <si>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</si>
  <si>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</si>
  <si>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</si>
  <si>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</si>
  <si>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</si>
  <si>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</si>
  <si>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</si>
  <si>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</si>
  <si>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</si>
  <si>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</si>
  <si>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</si>
  <si>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</si>
  <si>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</si>
  <si>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</si>
  <si>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</si>
  <si>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</si>
  <si>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</si>
  <si>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</si>
  <si>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</si>
  <si>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</si>
  <si>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</si>
  <si>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</si>
  <si>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</si>
  <si>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</si>
  <si>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</si>
  <si>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</si>
  <si>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</si>
  <si>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</si>
  <si>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</si>
  <si>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</si>
  <si>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</si>
  <si>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</si>
  <si>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</si>
  <si>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</si>
  <si>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</si>
  <si>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</si>
  <si>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</si>
  <si>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</si>
  <si>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</si>
  <si>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</si>
  <si>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</si>
  <si>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</si>
  <si>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</si>
  <si>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</si>
  <si>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</si>
  <si>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</si>
  <si>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</si>
  <si>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</si>
  <si>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</si>
  <si>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</si>
  <si>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</si>
  <si>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</si>
  <si>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</si>
  <si>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</si>
  <si>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</si>
  <si>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</si>
  <si>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</si>
  <si>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</si>
  <si>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</si>
  <si>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</si>
  <si>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</si>
  <si>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</si>
  <si>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</si>
  <si>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</si>
  <si>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</si>
  <si>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</si>
  <si>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</si>
  <si>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</si>
  <si>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</si>
  <si>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</si>
  <si>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</si>
  <si>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</si>
  <si>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</si>
  <si>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</si>
  <si>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</si>
  <si>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</si>
  <si>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</si>
  <si>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</si>
  <si>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</si>
  <si>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</si>
  <si>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</si>
  <si>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</si>
  <si>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</si>
  <si>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</si>
  <si>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</si>
  <si>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</si>
  <si>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</si>
  <si>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</si>
  <si>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</si>
  <si>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</si>
  <si>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</si>
  <si>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</si>
  <si>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</si>
  <si>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</si>
  <si>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</si>
  <si>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</si>
  <si>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</si>
  <si>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</si>
  <si>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</si>
  <si>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</si>
  <si>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</si>
  <si>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</si>
  <si>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</si>
  <si>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</si>
  <si>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</si>
  <si>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</si>
  <si>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</si>
  <si>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</si>
  <si>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</si>
  <si>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</si>
  <si>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</si>
  <si>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</si>
  <si>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</si>
  <si>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</si>
  <si>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</si>
  <si>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</si>
  <si>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</si>
  <si>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</si>
  <si>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</si>
  <si>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</si>
  <si>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</si>
  <si>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</si>
  <si>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</si>
  <si>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</si>
  <si>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</si>
  <si>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</si>
  <si>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</si>
  <si>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</si>
  <si>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</si>
  <si>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</si>
  <si>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</si>
  <si>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</si>
  <si>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</si>
  <si>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</si>
  <si>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</si>
  <si>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</si>
  <si>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</si>
  <si>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</si>
  <si>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</si>
  <si>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</si>
  <si>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</si>
  <si>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</si>
  <si>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</si>
  <si>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</si>
  <si>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</si>
  <si>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</si>
  <si>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</si>
  <si>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</si>
  <si>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</si>
  <si>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</si>
  <si>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</si>
  <si>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</si>
  <si>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</si>
  <si>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</si>
  <si>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</si>
  <si>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</si>
  <si>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</si>
  <si>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</si>
  <si>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</si>
  <si>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</si>
  <si>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</si>
  <si>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</si>
  <si>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</si>
  <si>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</si>
  <si>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</si>
  <si>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</si>
  <si>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</si>
  <si>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</si>
  <si>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</si>
  <si>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</si>
  <si>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</si>
  <si>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</si>
  <si>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</si>
  <si>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</si>
  <si>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</si>
  <si>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</si>
  <si>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</si>
  <si>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</si>
  <si>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</si>
  <si>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</si>
  <si>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</si>
  <si>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</si>
  <si>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</si>
  <si>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</si>
  <si>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</si>
  <si>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</si>
  <si>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</si>
  <si>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</si>
  <si>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</si>
  <si>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</si>
  <si>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</si>
  <si>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</si>
  <si>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</si>
  <si>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</si>
  <si>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</si>
  <si>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</si>
  <si>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</si>
  <si>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</si>
  <si>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</si>
  <si>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</si>
  <si>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</si>
  <si>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</si>
  <si>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</si>
  <si>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</si>
  <si>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</si>
  <si>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</si>
  <si>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</si>
  <si>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</si>
  <si>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</si>
  <si>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</si>
  <si>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</si>
  <si>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</si>
  <si>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</si>
  <si>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</si>
  <si>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</si>
  <si>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</si>
  <si>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</si>
  <si>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</si>
  <si>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</si>
  <si>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</si>
  <si>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</si>
  <si>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</si>
  <si>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</si>
  <si>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</si>
  <si>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</si>
  <si>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</si>
  <si>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</si>
  <si>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</si>
  <si>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</si>
  <si>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</si>
  <si>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</si>
  <si>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</si>
  <si>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</si>
  <si>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</si>
  <si>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</si>
  <si>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</si>
  <si>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</si>
  <si>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</si>
  <si>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</si>
  <si>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</si>
  <si>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</si>
  <si>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</si>
  <si>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</si>
  <si>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</si>
  <si>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</si>
  <si>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</si>
  <si>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</si>
  <si>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</si>
  <si>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</si>
  <si>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</si>
  <si>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45814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</si>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</sst>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18277</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4610953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502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255919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-20313</v>
      </c>
      <c r="E12" s="106">
        <f>'Pt 2 Premium and Claims'!E54</f>
        <v>3320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351463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778670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938</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243142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3582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928270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3.75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17784</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4608864</v>
      </c>
      <c r="AU5" s="119"/>
      <c r="AV5" s="312"/>
      <c r="AW5" s="317"/>
    </row>
    <row r="6" spans="2:49" x14ac:dyDescent="0.2">
      <c r="B6" s="176" t="s">
        <v>279</v>
      </c>
      <c r="C6" s="133" t="s">
        <v>8</v>
      </c>
      <c r="D6" s="109">
        <v>947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221250</v>
      </c>
      <c r="AU6" s="113"/>
      <c r="AV6" s="311"/>
      <c r="AW6" s="318"/>
    </row>
    <row r="7" spans="2:49" x14ac:dyDescent="0.2">
      <c r="B7" s="176" t="s">
        <v>280</v>
      </c>
      <c r="C7" s="133" t="s">
        <v>9</v>
      </c>
      <c r="D7" s="109">
        <v>454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219161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741684</v>
      </c>
      <c r="AU23" s="113"/>
      <c r="AV23" s="311"/>
      <c r="AW23" s="318"/>
    </row>
    <row r="24" spans="2:49" ht="28.5" customHeight="1" x14ac:dyDescent="0.2">
      <c r="B24" s="178" t="s">
        <v>114</v>
      </c>
      <c r="C24" s="133"/>
      <c r="D24" s="293"/>
      <c r="E24" s="110">
        <v>3320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29356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1127303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32261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1238873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298848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4402699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317762</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4681350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-20313</v>
      </c>
      <c r="E54" s="115">
        <f>E24</f>
        <v>3320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351463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80601</v>
      </c>
      <c r="D6" s="110">
        <v>5986</v>
      </c>
      <c r="E6" s="115">
        <f>'Pt 1 Summary of Data'!E12</f>
        <v>3320</v>
      </c>
      <c r="F6" s="115">
        <f>C6+D6+E6</f>
        <v>89907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80601</v>
      </c>
      <c r="D12" s="115">
        <f t="shared" ref="D12:F12" si="0">D6</f>
        <v>5986</v>
      </c>
      <c r="E12" s="115">
        <f t="shared" si="0"/>
        <v>3320</v>
      </c>
      <c r="F12" s="115">
        <f t="shared" si="0"/>
        <v>89907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21175</v>
      </c>
      <c r="D15" s="118">
        <v>19594</v>
      </c>
      <c r="E15" s="106">
        <f>'Pt 1 Summary of Data'!D5</f>
        <v>18277</v>
      </c>
      <c r="F15" s="106">
        <f>C15+D15+E15</f>
        <v>59046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21175</v>
      </c>
      <c r="D17" s="115">
        <f t="shared" ref="D17:F17" si="1">D15</f>
        <v>19594</v>
      </c>
      <c r="E17" s="115">
        <f t="shared" si="1"/>
        <v>18277</v>
      </c>
      <c r="F17" s="115">
        <f t="shared" si="1"/>
        <v>59046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5</v>
      </c>
      <c r="E37" s="256">
        <f>'Pt 1 Summary of Data'!D60</f>
        <v>3.75</v>
      </c>
      <c r="F37" s="256">
        <f>C37+D37+E37</f>
        <v>10.75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