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<sst xmlns="http://schemas.openxmlformats.org/spreadsheetml/2006/main" count="614" uniqueCount="505">
  <si>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</si>
  <si>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</si>
  <si>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</si>
  <si>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</si>
  <si>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</si>
  <si>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</si>
  <si>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</si>
  <si>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</si>
  <si>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</si>
  <si>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</si>
  <si>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</si>
  <si>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</si>
  <si>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</si>
  <si>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</si>
  <si>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</si>
  <si>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</si>
  <si>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</si>
  <si>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</si>
  <si>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</si>
  <si>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</si>
  <si>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</si>
  <si>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</si>
  <si>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</si>
  <si>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</si>
  <si>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</si>
  <si>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</si>
  <si>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</si>
  <si>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</si>
  <si>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</si>
  <si>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</si>
  <si>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</si>
  <si>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</si>
  <si>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</si>
  <si>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</si>
  <si>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</si>
  <si>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</si>
  <si>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</si>
  <si>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</si>
  <si>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</si>
  <si>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</si>
  <si>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</si>
  <si>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</si>
  <si>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</si>
  <si>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</si>
  <si>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</si>
  <si>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</si>
  <si>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</si>
  <si>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</si>
  <si>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</si>
  <si>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</si>
  <si>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</si>
  <si>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</si>
  <si>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</si>
  <si>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</si>
  <si>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</si>
  <si>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</si>
  <si>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</si>
  <si>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</si>
  <si>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</si>
  <si>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</si>
  <si>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</si>
  <si>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</si>
  <si>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</si>
  <si>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</si>
  <si>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</si>
  <si>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</si>
  <si>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</si>
  <si>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</si>
  <si>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</si>
  <si>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</si>
  <si>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</si>
  <si>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</si>
  <si>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</si>
  <si>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</si>
  <si>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</si>
  <si>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</si>
  <si>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</si>
  <si>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</si>
  <si>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</si>
  <si>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</si>
  <si>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</si>
  <si>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</si>
  <si>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</si>
  <si>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</si>
  <si>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</si>
  <si>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</si>
  <si>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</si>
  <si>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</si>
  <si>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</si>
  <si>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</si>
  <si>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</si>
  <si>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</si>
  <si>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</si>
  <si>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</si>
  <si>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</si>
  <si>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</si>
  <si>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</si>
  <si>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</si>
  <si>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</si>
  <si>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</si>
  <si>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</si>
  <si>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</si>
  <si>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</si>
  <si>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</si>
  <si>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</si>
  <si>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</si>
  <si>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</si>
  <si>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</si>
  <si>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</si>
  <si>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</si>
  <si>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</si>
  <si>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</si>
  <si>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</si>
  <si>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</si>
  <si>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</si>
  <si>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</si>
  <si>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</si>
  <si>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</si>
  <si>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</si>
  <si>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</si>
  <si>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</si>
  <si>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</si>
  <si>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</si>
  <si>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</si>
  <si>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</si>
  <si>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</si>
  <si>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</si>
  <si>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</si>
  <si>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</si>
  <si>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</si>
  <si>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</si>
  <si>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</si>
  <si>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</si>
  <si>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</si>
  <si>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</si>
  <si>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</si>
  <si>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</si>
  <si>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</si>
  <si>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</si>
  <si>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</si>
  <si>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</si>
  <si>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</si>
  <si>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</si>
  <si>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</si>
  <si>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</si>
  <si>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</si>
  <si>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</si>
  <si>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</si>
  <si>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</si>
  <si>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</si>
  <si>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</si>
  <si>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</si>
  <si>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</si>
  <si>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</si>
  <si>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</si>
  <si>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</si>
  <si>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</si>
  <si>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</si>
  <si>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</si>
  <si>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</si>
  <si>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</si>
  <si>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</si>
  <si>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</si>
  <si>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</si>
  <si>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</si>
  <si>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</si>
  <si>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</si>
  <si>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</si>
  <si>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</si>
  <si>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</si>
  <si>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</si>
  <si>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</si>
  <si>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</si>
  <si>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</si>
  <si>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</si>
  <si>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</si>
  <si>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</si>
  <si>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</si>
  <si>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</si>
  <si>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</si>
  <si>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</si>
  <si>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</si>
  <si>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</si>
  <si>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</si>
  <si>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</si>
  <si>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</si>
  <si>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</si>
  <si>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</si>
  <si>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</si>
  <si>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</si>
  <si>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</si>
  <si>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</si>
  <si>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</si>
  <si>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</si>
  <si>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</si>
  <si>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</si>
  <si>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</si>
  <si>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</si>
  <si>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</si>
  <si>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</si>
  <si>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</si>
  <si>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</si>
  <si>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</si>
  <si>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</si>
  <si>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</si>
  <si>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</si>
  <si>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</si>
  <si>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</si>
  <si>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</si>
  <si>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</si>
  <si>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</si>
  <si>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</si>
  <si>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</si>
  <si>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</si>
  <si>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</si>
  <si>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</si>
  <si>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</si>
  <si>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</si>
  <si>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</si>
  <si>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</si>
  <si>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</si>
  <si>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</si>
  <si>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</si>
  <si>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</si>
  <si>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</si>
  <si>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</si>
  <si>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</si>
  <si>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</si>
  <si>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</si>
  <si>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</si>
  <si>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</si>
  <si>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</si>
  <si>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</si>
  <si>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</si>
  <si>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</si>
  <si>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</si>
  <si>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</si>
  <si>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</si>
  <si>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</si>
  <si>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</si>
  <si>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</si>
  <si>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</si>
  <si>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</si>
  <si>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</si>
  <si>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</si>
  <si>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</si>
  <si>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</si>
  <si>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</si>
  <si>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</si>
  <si>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</si>
  <si>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</si>
  <si>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</si>
  <si>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</si>
  <si>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</si>
  <si>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</si>
  <si>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</si>
  <si>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</si>
  <si>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</si>
  <si>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</si>
  <si>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</si>
  <si>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</si>
  <si>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</si>
  <si>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</si>
  <si>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</si>
  <si>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</si>
  <si>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</si>
  <si>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</si>
  <si>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</si>
  <si>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</si>
  <si>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</si>
  <si>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</si>
  <si>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</si>
  <si>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</si>
  <si>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</si>
  <si>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</si>
  <si>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</si>
  <si>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</si>
  <si>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</si>
  <si>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</si>
  <si>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</si>
  <si>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</si>
  <si>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</si>
  <si>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</si>
  <si>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</si>
  <si>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</si>
  <si>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</si>
  <si>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</si>
  <si>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</si>
  <si>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</si>
  <si>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</si>
  <si>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</si>
  <si>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</si>
  <si>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</si>
  <si>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</si>
  <si>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</si>
  <si>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</si>
  <si>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</si>
  <si>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</si>
  <si>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</si>
  <si>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</si>
  <si>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</si>
  <si>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</si>
  <si>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</si>
  <si>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</si>
  <si>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</si>
  <si>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</si>
  <si>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</si>
  <si>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</si>
  <si>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</si>
  <si>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</si>
  <si>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</si>
  <si>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</si>
  <si>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</si>
  <si>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</si>
  <si>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</si>
  <si>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</si>
  <si>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</si>
  <si>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</si>
  <si>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</si>
  <si>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</si>
  <si>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</si>
  <si>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</si>
  <si>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</si>
  <si>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</si>
  <si>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</si>
  <si>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</si>
  <si>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</si>
  <si>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</si>
  <si>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</si>
  <si>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</si>
  <si>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</si>
  <si>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</si>
  <si>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</si>
  <si>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</si>
  <si>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</si>
  <si>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</si>
  <si>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</si>
  <si>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</si>
  <si>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</si>
  <si>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</si>
  <si>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</si>
  <si>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</si>
  <si>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</si>
  <si>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</si>
  <si>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</si>
  <si>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</si>
  <si>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</si>
  <si>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</si>
  <si>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</si>
  <si>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</si>
  <si>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</si>
  <si>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</si>
  <si>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</si>
  <si>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</si>
  <si>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</si>
  <si>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</si>
  <si>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</si>
  <si>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</si>
  <si>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</si>
  <si>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</si>
  <si>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</si>
  <si>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</si>
  <si>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</si>
  <si>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</si>
  <si>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</si>
  <si>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</si>
  <si>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</si>
  <si>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</si>
  <si>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</si>
  <si>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</si>
  <si>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</si>
  <si>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</si>
  <si>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</si>
  <si>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</si>
  <si>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</si>
  <si>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</si>
  <si>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</si>
  <si>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</si>
  <si>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</si>
  <si>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</si>
  <si>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</si>
  <si>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</si>
  <si>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</si>
  <si>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</si>
  <si>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</si>
  <si>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</si>
  <si>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</si>
  <si>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</si>
  <si>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</si>
  <si>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</si>
  <si>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</si>
  <si>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</si>
  <si>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</si>
  <si>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</si>
  <si>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</si>
  <si>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</si>
  <si>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</si>
  <si>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</si>
  <si>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</si>
  <si>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</si>
  <si>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</si>
  <si>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</si>
  <si>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</si>
  <si>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</si>
  <si>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</si>
  <si>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</si>
  <si>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</si>
  <si>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</si>
  <si>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</si>
  <si>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</si>
  <si>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</si>
  <si>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</si>
  <si>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</si>
  <si>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</si>
  <si>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</si>
  <si>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</si>
  <si>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</si>
  <si>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</si>
  <si>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</si>
  <si>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</si>
  <si>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</si>
  <si>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</si>
  <si>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</si>
  <si>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</si>
  <si>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</si>
  <si>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</si>
  <si>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</si>
  <si>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</si>
  <si>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</si>
  <si>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</si>
  <si>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</si>
  <si>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</si>
  <si>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</si>
  <si>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</si>
  <si>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</si>
  <si>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</si>
  <si>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</si>
  <si>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</si>
  <si>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</si>
  <si>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</si>
  <si>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</si>
  <si>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</si>
  <si>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</si>
  <si>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</si>
  <si>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</si>
  <si>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</si>
  <si>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</si>
  <si>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</si>
  <si>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</si>
  <si>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</si>
  <si>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</si>
  <si>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</si>
  <si>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</si>
  <si>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</si>
  <si>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</si>
  <si>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</si>
  <si>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</si>
  <si>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</si>
  <si>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</si>
  <si>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</si>
  <si>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</si>
  <si>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</si>
  <si>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</si>
  <si>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</si>
  <si>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</si>
  <si>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</si>
  <si>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</si>
  <si>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</si>
  <si>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</si>
  <si>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</si>
  <si>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</si>
  <si>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</si>
  <si>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</si>
  <si>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</si>
  <si>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</si>
  <si>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</si>
  <si>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</si>
  <si>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</si>
  <si>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</si>
  <si>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</si>
  <si>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</si>
  <si>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</si>
  <si>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</si>
  <si>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</si>
  <si>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</si>
  <si>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</si>
  <si>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</si>
  <si>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</si>
  <si>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</si>
  <si>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</si>
  <si>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</si>
  <si>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</si>
  <si>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</si>
  <si>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</si>
  <si>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</si>
  <si>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</si>
  <si>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</si>
  <si>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</si>
  <si>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</si>
  <si>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</si>
  <si>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</si>
  <si>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</si>
  <si>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97645</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</si>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</sst>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Pennsylvani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1174230.32</v>
          </cell>
        </row>
        <row r="62">
          <cell r="AW62">
            <v>410980.61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180</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-16746.286766249446</v>
      </c>
      <c r="E5" s="106">
        <v>-16746.286766249446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13379160.286766261</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-22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0.57000000000000028</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7945.9499999998952</v>
      </c>
      <c r="E12" s="106">
        <v>-10176.050000000105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14641810.24999998</v>
      </c>
      <c r="AU12" s="107">
        <v>0</v>
      </c>
      <c r="AV12" s="312"/>
      <c r="AW12" s="317"/>
    </row>
    <row r="13" spans="1:49" ht="25.35" x14ac:dyDescent="0.4">
      <c r="B13" s="155" t="s">
        <v>230</v>
      </c>
      <c r="C13" s="62" t="s">
        <v>37</v>
      </c>
      <c r="D13" s="109">
        <v>5383.88</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-2369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-46118</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-163.89080205630287</v>
      </c>
      <c r="E25" s="110">
        <v>-163.89080205630287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2318942.6183152376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12075.870472550188</v>
      </c>
      <c r="E31" s="110">
        <v>12075.870472550188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215863.36799979571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2301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-13.097189893007334</v>
      </c>
      <c r="E44" s="118">
        <v>-13.097189893007334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-14781.142494589165</v>
      </c>
      <c r="E45" s="110">
        <v>-14781.142494589165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90018.241321639696</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-762</v>
      </c>
      <c r="E47" s="110">
        <v>-762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1098243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625.8128242934356</v>
      </c>
      <c r="E49" s="110">
        <v>625.8128242934356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26256.206362429275</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16382.654404995776</v>
      </c>
      <c r="E51" s="110">
        <v>16382.654404995776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3038478.1713397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19160</v>
      </c>
      <c r="AU56" s="123"/>
      <c r="AV56" s="123"/>
      <c r="AW56" s="309"/>
    </row>
    <row r="57" spans="2:49" x14ac:dyDescent="0.4">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19711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164</v>
      </c>
      <c r="AU58" s="126"/>
      <c r="AV58" s="126"/>
      <c r="AW58" s="310"/>
    </row>
    <row r="59" spans="2:49" x14ac:dyDescent="0.4">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236491</v>
      </c>
      <c r="AU59" s="126"/>
      <c r="AV59" s="126"/>
      <c r="AW59" s="310"/>
    </row>
    <row r="60" spans="2:49" x14ac:dyDescent="0.4">
      <c r="B60" s="161" t="s">
        <v>276</v>
      </c>
      <c r="C60" s="62"/>
      <c r="D60" s="127">
        <v>3</v>
      </c>
      <c r="E60" s="128">
        <v>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19707.588500000002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3092159+'[1]Pt 1 Summary of Data'!$AW$61</f>
        <v>4266389.32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-2653645+'[1]Pt 1 Summary of Data'!$AW$62</f>
        <v>-2242664.39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-16746.286766249446</v>
      </c>
      <c r="E5" s="118">
        <v>-16746.286766249446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13552588.286766261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2829535</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3002963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1290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195</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272718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5474303</v>
      </c>
      <c r="AU23" s="113"/>
      <c r="AV23" s="311"/>
      <c r="AW23" s="318"/>
    </row>
    <row r="24" spans="2:49" ht="28.5" customHeight="1" x14ac:dyDescent="0.4">
      <c r="B24" s="178" t="s">
        <v>114</v>
      </c>
      <c r="C24" s="133"/>
      <c r="D24" s="293"/>
      <c r="E24" s="110">
        <v>-13503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17325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470944</v>
      </c>
      <c r="AU26" s="113"/>
      <c r="AV26" s="311"/>
      <c r="AW26" s="318"/>
    </row>
    <row r="27" spans="2:49" s="5" customFormat="1" ht="25.35" x14ac:dyDescent="0.4">
      <c r="B27" s="178" t="s">
        <v>85</v>
      </c>
      <c r="C27" s="133"/>
      <c r="D27" s="293"/>
      <c r="E27" s="110">
        <v>-270737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284337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458741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2343</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26987715</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2036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24141530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12450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59301059</v>
      </c>
      <c r="AU34" s="113"/>
      <c r="AV34" s="311"/>
      <c r="AW34" s="318"/>
    </row>
    <row r="35" spans="2:49" s="5" customFormat="1" x14ac:dyDescent="0.4">
      <c r="B35" s="178" t="s">
        <v>91</v>
      </c>
      <c r="C35" s="133"/>
      <c r="D35" s="293"/>
      <c r="E35" s="110">
        <v>12450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18411</v>
      </c>
      <c r="E36" s="110">
        <v>18411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53777342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-1814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1038696</v>
      </c>
      <c r="AU38" s="113"/>
      <c r="AV38" s="311"/>
      <c r="AW38" s="318"/>
    </row>
    <row r="39" spans="2:49" ht="28.2" customHeight="1" x14ac:dyDescent="0.4">
      <c r="B39" s="178" t="s">
        <v>86</v>
      </c>
      <c r="C39" s="133"/>
      <c r="D39" s="293"/>
      <c r="E39" s="110">
        <v>-1814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88846</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3263892</v>
      </c>
      <c r="AU41" s="113"/>
      <c r="AV41" s="311"/>
      <c r="AW41" s="318"/>
    </row>
    <row r="42" spans="2:49" s="5" customFormat="1" x14ac:dyDescent="0.4">
      <c r="B42" s="178" t="s">
        <v>92</v>
      </c>
      <c r="C42" s="133"/>
      <c r="D42" s="293"/>
      <c r="E42" s="110">
        <v>281838.9499999999</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79486.050000000105</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3517576.75000002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1337</v>
      </c>
      <c r="AU49" s="113"/>
      <c r="AV49" s="311"/>
      <c r="AW49" s="318"/>
    </row>
    <row r="50" spans="2:49" x14ac:dyDescent="0.4">
      <c r="B50" s="176" t="s">
        <v>119</v>
      </c>
      <c r="C50" s="133" t="s">
        <v>34</v>
      </c>
      <c r="D50" s="109">
        <v>348</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1728</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7945.9499999998952</v>
      </c>
      <c r="E54" s="115">
        <v>-10176.050000000105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14641810.24999998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919279</v>
      </c>
      <c r="D5" s="118">
        <v>1265863.738711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929938</v>
      </c>
      <c r="D6" s="110">
        <v>1264689.7387110002</v>
      </c>
      <c r="E6" s="115">
        <v>-10176.050000000105</v>
      </c>
      <c r="F6" s="115">
        <v>2184451.6887110001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929938</v>
      </c>
      <c r="D12" s="115">
        <v>1264689.7387110002</v>
      </c>
      <c r="E12" s="115">
        <v>-10176.050000000105</v>
      </c>
      <c r="F12" s="115">
        <v>2184451.6887110001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1198710</v>
      </c>
      <c r="D15" s="118">
        <v>1078871</v>
      </c>
      <c r="E15" s="106">
        <v>-16746.286766249446</v>
      </c>
      <c r="F15" s="106">
        <v>2260834.7132337508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14777</v>
      </c>
      <c r="D16" s="110">
        <v>39561</v>
      </c>
      <c r="E16" s="115">
        <v>11911.979670493885</v>
      </c>
      <c r="F16" s="115">
        <v>66249.979670493893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1183933</v>
      </c>
      <c r="D17" s="115">
        <v>1039310</v>
      </c>
      <c r="E17" s="115">
        <v>-28658.266436743332</v>
      </c>
      <c r="F17" s="115">
        <v>2194584.7335632569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327</v>
      </c>
      <c r="D37" s="122">
        <v>249</v>
      </c>
      <c r="E37" s="256">
        <v>3</v>
      </c>
      <c r="F37" s="256">
        <v>579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