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0" yWindow="0" windowWidth="19368" windowHeight="52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<sst xmlns="http://schemas.openxmlformats.org/spreadsheetml/2006/main" count="568" uniqueCount="506">
  <si>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</si>
  <si>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</si>
  <si>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</si>
  <si>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</si>
  <si>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</si>
  <si>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</si>
  <si>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</si>
  <si>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</si>
  <si>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</si>
  <si>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</si>
  <si>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</si>
  <si>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</si>
  <si>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</si>
  <si>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</si>
  <si>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</si>
  <si>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</si>
  <si>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</si>
  <si>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</si>
  <si>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</si>
  <si>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</si>
  <si>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</si>
  <si>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</si>
  <si>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</si>
  <si>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</si>
  <si>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</si>
  <si>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</si>
  <si>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</si>
  <si>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</si>
  <si>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</si>
  <si>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</si>
  <si>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</si>
  <si>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</si>
  <si>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</si>
  <si>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</si>
  <si>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</si>
  <si>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</si>
  <si>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</si>
  <si>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</si>
  <si>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</si>
  <si>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</si>
  <si>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</si>
  <si>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</si>
  <si>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</si>
  <si>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</si>
  <si>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</si>
  <si>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</si>
  <si>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</si>
  <si>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</si>
  <si>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</si>
  <si>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</si>
  <si>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</si>
  <si>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</si>
  <si>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</si>
  <si>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</si>
  <si>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</si>
  <si>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</si>
  <si>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</si>
  <si>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</si>
  <si>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</si>
  <si>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</si>
  <si>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</si>
  <si>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</si>
  <si>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</si>
  <si>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</si>
  <si>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</si>
  <si>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</si>
  <si>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</si>
  <si>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</si>
  <si>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</si>
  <si>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</si>
  <si>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</si>
  <si>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</si>
  <si>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</si>
  <si>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</si>
  <si>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</si>
  <si>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</si>
  <si>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</si>
  <si>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</si>
  <si>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</si>
  <si>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</si>
  <si>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</si>
  <si>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</si>
  <si>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</si>
  <si>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</si>
  <si>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</si>
  <si>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</si>
  <si>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</si>
  <si>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</si>
  <si>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</si>
  <si>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</si>
  <si>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</si>
  <si>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</si>
  <si>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</si>
  <si>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</si>
  <si>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</si>
  <si>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</si>
  <si>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</si>
  <si>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</si>
  <si>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</si>
  <si>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</si>
  <si>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</si>
  <si>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</si>
  <si>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</si>
  <si>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</si>
  <si>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</si>
  <si>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</si>
  <si>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</si>
  <si>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</si>
  <si>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</si>
  <si>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</si>
  <si>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</si>
  <si>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</si>
  <si>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</si>
  <si>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</si>
  <si>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</si>
  <si>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</si>
  <si>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</si>
  <si>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</si>
  <si>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</si>
  <si>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</si>
  <si>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</si>
  <si>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</si>
  <si>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</si>
  <si>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</si>
  <si>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</si>
  <si>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</si>
  <si>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</si>
  <si>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</si>
  <si>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</si>
  <si>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</si>
  <si>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</si>
  <si>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</si>
  <si>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</si>
  <si>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</si>
  <si>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</si>
  <si>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</si>
  <si>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</si>
  <si>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</si>
  <si>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</si>
  <si>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</si>
  <si>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</si>
  <si>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</si>
  <si>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</si>
  <si>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</si>
  <si>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</si>
  <si>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</si>
  <si>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</si>
  <si>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</si>
  <si>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</si>
  <si>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</si>
  <si>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</si>
  <si>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</si>
  <si>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</si>
  <si>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</si>
  <si>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</si>
  <si>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</si>
  <si>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</si>
  <si>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</si>
  <si>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</si>
  <si>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</si>
  <si>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</si>
  <si>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</si>
  <si>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</si>
  <si>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</si>
  <si>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</si>
  <si>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</si>
  <si>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</si>
  <si>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</si>
  <si>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</si>
  <si>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</si>
  <si>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</si>
  <si>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</si>
  <si>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</si>
  <si>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</si>
  <si>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</si>
  <si>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</si>
  <si>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</si>
  <si>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</si>
  <si>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</si>
  <si>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</si>
  <si>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</si>
  <si>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</si>
  <si>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</si>
  <si>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</si>
  <si>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</si>
  <si>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</si>
  <si>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</si>
  <si>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</si>
  <si>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</si>
  <si>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</si>
  <si>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</si>
  <si>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</si>
  <si>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</si>
  <si>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</si>
  <si>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</si>
  <si>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</si>
  <si>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</si>
  <si>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</si>
  <si>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</si>
  <si>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</si>
  <si>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</si>
  <si>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</si>
  <si>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</si>
  <si>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</si>
  <si>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</si>
  <si>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</si>
  <si>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</si>
  <si>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</si>
  <si>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</si>
  <si>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</si>
  <si>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</si>
  <si>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</si>
  <si>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</si>
  <si>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</si>
  <si>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</si>
  <si>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</si>
  <si>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</si>
  <si>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</si>
  <si>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</si>
  <si>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</si>
  <si>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</si>
  <si>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</si>
  <si>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</si>
  <si>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</si>
  <si>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</si>
  <si>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</si>
  <si>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</si>
  <si>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</si>
  <si>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</si>
  <si>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</si>
  <si>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</si>
  <si>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</si>
  <si>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</si>
  <si>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</si>
  <si>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</si>
  <si>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</si>
  <si>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</si>
  <si>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</si>
  <si>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</si>
  <si>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</si>
  <si>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</si>
  <si>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</si>
  <si>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</si>
  <si>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</si>
  <si>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</si>
  <si>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</si>
  <si>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</si>
  <si>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</si>
  <si>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</si>
  <si>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</si>
  <si>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</si>
  <si>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</si>
  <si>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</si>
  <si>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</si>
  <si>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</si>
  <si>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</si>
  <si>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</si>
  <si>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</si>
  <si>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</si>
  <si>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</si>
  <si>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</si>
  <si>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</si>
  <si>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</si>
  <si>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</si>
  <si>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</si>
  <si>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</si>
  <si>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</si>
  <si>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</si>
  <si>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</si>
  <si>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</si>
  <si>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</si>
  <si>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</si>
  <si>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</si>
  <si>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</si>
  <si>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</si>
  <si>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</si>
  <si>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</si>
  <si>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</si>
  <si>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</si>
  <si>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</si>
  <si>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</si>
  <si>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</si>
  <si>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</si>
  <si>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</si>
  <si>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</si>
  <si>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</si>
  <si>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</si>
  <si>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</si>
  <si>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</si>
  <si>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</si>
  <si>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</si>
  <si>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</si>
  <si>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</si>
  <si>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</si>
  <si>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</si>
  <si>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</si>
  <si>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</si>
  <si>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</si>
  <si>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</si>
  <si>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</si>
  <si>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</si>
  <si>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</si>
  <si>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</si>
  <si>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</si>
  <si>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</si>
  <si>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</si>
  <si>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</si>
  <si>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</si>
  <si>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</si>
  <si>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</si>
  <si>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</si>
  <si>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</si>
  <si>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</si>
  <si>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</si>
  <si>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</si>
  <si>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</si>
  <si>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</si>
  <si>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</si>
  <si>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</si>
  <si>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</si>
  <si>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</si>
  <si>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</si>
  <si>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</si>
  <si>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</si>
  <si>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</si>
  <si>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</si>
  <si>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</si>
  <si>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</si>
  <si>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</si>
  <si>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</si>
  <si>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</si>
  <si>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</si>
  <si>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</si>
  <si>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</si>
  <si>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</si>
  <si>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</si>
  <si>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</si>
  <si>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</si>
  <si>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</si>
  <si>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</si>
  <si>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</si>
  <si>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</si>
  <si>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</si>
  <si>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</si>
  <si>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</si>
  <si>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</si>
  <si>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</si>
  <si>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</si>
  <si>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</si>
  <si>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</si>
  <si>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</si>
  <si>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</si>
  <si>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</si>
  <si>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</si>
  <si>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</si>
  <si>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</si>
  <si>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</si>
  <si>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</si>
  <si>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</si>
  <si>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</si>
  <si>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</si>
  <si>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</si>
  <si>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</si>
  <si>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</si>
  <si>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</si>
  <si>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</si>
  <si>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</si>
  <si>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</si>
  <si>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</si>
  <si>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</si>
  <si>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</si>
  <si>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</si>
  <si>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</si>
  <si>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</si>
  <si>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</si>
  <si>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</si>
  <si>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</si>
  <si>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</si>
  <si>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</si>
  <si>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</si>
  <si>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</si>
  <si>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</si>
  <si>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</si>
  <si>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</si>
  <si>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</si>
  <si>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</si>
  <si>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</si>
  <si>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</si>
  <si>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</si>
  <si>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</si>
  <si>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</si>
  <si>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</si>
  <si>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</si>
  <si>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</si>
  <si>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</si>
  <si>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</si>
  <si>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</si>
  <si>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</si>
  <si>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</si>
  <si>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</si>
  <si>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</si>
  <si>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</si>
  <si>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</si>
  <si>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</si>
  <si>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</si>
  <si>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</si>
  <si>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</si>
  <si>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</si>
  <si>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</si>
  <si>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</si>
  <si>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</si>
  <si>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</si>
  <si>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</si>
  <si>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</si>
  <si>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</si>
  <si>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</si>
  <si>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</si>
  <si>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</si>
  <si>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</si>
  <si>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</si>
  <si>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</si>
  <si>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</si>
  <si>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</si>
  <si>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</si>
  <si>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</si>
  <si>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</si>
  <si>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</si>
  <si>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</si>
  <si>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</si>
  <si>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</si>
  <si>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</si>
  <si>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</si>
  <si>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</si>
  <si>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</si>
  <si>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</si>
  <si>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</si>
  <si>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</si>
  <si>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</si>
  <si>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</si>
  <si>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</si>
  <si>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</si>
  <si>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</si>
  <si>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</si>
  <si>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</si>
  <si>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</si>
  <si>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</si>
  <si>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</si>
  <si>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</si>
  <si>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</si>
  <si>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</si>
  <si>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</si>
  <si>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</si>
  <si>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</si>
  <si>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</si>
  <si>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</si>
  <si>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</si>
  <si>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</si>
  <si>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</si>
  <si>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</si>
  <si>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</si>
  <si>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</si>
  <si>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</si>
  <si>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</si>
  <si>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</si>
  <si>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</si>
  <si>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</si>
  <si>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</si>
  <si>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</si>
  <si>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</si>
  <si>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</si>
  <si>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</si>
  <si>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</si>
  <si>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</si>
  <si>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</si>
  <si>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</si>
  <si>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</si>
  <si>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</si>
  <si>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</si>
  <si>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</si>
  <si>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</si>
  <si>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</si>
  <si>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</si>
  <si>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</si>
  <si>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</si>
  <si>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</si>
  <si>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</si>
  <si>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</si>
  <si>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</si>
  <si>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</si>
  <si>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</si>
  <si>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</si>
  <si>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</si>
  <si>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</si>
  <si>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</si>
  <si>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</si>
  <si>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</si>
  <si>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</si>
  <si>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</si>
  <si>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</si>
  <si>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</si>
  <si>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</si>
  <si>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</si>
  <si>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</si>
  <si>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</si>
  <si>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70760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</si>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</sst>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182</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5" sqref="D5"/>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353</v>
      </c>
      <c r="E5" s="213">
        <v>353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1853404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938350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461</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-3209687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302157</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-258</v>
      </c>
      <c r="E25" s="217">
        <v>-258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-2114.9</v>
      </c>
      <c r="AU25" s="220"/>
      <c r="AV25" s="220">
        <v>31.644870926663625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10577</v>
      </c>
      <c r="AU27" s="220"/>
      <c r="AV27" s="293"/>
      <c r="AW27" s="297"/>
    </row>
    <row r="28" spans="1:49" s="5" customFormat="1" x14ac:dyDescent="0.25">
      <c r="A28" s="35"/>
      <c r="B28" s="242" t="s">
        <v>244</v>
      </c>
      <c r="C28" s="203"/>
      <c r="D28" s="216">
        <v>16</v>
      </c>
      <c r="E28" s="217">
        <v>16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15830.9</v>
      </c>
      <c r="AU28" s="220"/>
      <c r="AV28" s="220">
        <v>29.831120563767243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0.97538472683296973</v>
      </c>
      <c r="E30" s="217">
        <v>0.97538472683296973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300.96730443391766</v>
      </c>
      <c r="AU30" s="220"/>
      <c r="AV30" s="220">
        <v>1.7303851566691237</v>
      </c>
      <c r="AW30" s="297"/>
    </row>
    <row r="31" spans="1:49" x14ac:dyDescent="0.25">
      <c r="B31" s="242" t="s">
        <v>247</v>
      </c>
      <c r="C31" s="203"/>
      <c r="D31" s="216">
        <v>22.618128045622687</v>
      </c>
      <c r="E31" s="217">
        <v>22.618128045622687</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28676.160880719086</v>
      </c>
      <c r="AU31" s="220"/>
      <c r="AV31" s="220">
        <v>18.858900504837745</v>
      </c>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302</v>
      </c>
      <c r="AU35" s="220"/>
      <c r="AV35" s="220">
        <v>1</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5054</v>
      </c>
      <c r="AU44" s="226"/>
      <c r="AV44" s="226">
        <v>34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18437</v>
      </c>
      <c r="AU45" s="220"/>
      <c r="AV45" s="220">
        <v>110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74551</v>
      </c>
      <c r="AU46" s="220"/>
      <c r="AV46" s="220">
        <v>151</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119927</v>
      </c>
      <c r="AU47" s="220"/>
      <c r="AV47" s="220">
        <v>392</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166523</v>
      </c>
      <c r="AU51" s="220"/>
      <c r="AV51" s="220">
        <v>693</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8664</v>
      </c>
      <c r="AU56" s="230"/>
      <c r="AV56" s="230">
        <v>0</v>
      </c>
      <c r="AW56" s="288"/>
    </row>
    <row r="57" spans="2:49" x14ac:dyDescent="0.25">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9026</v>
      </c>
      <c r="AU57" s="233"/>
      <c r="AV57" s="233">
        <v>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148</v>
      </c>
      <c r="AU58" s="233"/>
      <c r="AV58" s="233">
        <v>0</v>
      </c>
      <c r="AW58" s="289"/>
    </row>
    <row r="59" spans="2:49" x14ac:dyDescent="0.25">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90062</v>
      </c>
      <c r="AU59" s="233"/>
      <c r="AV59" s="233">
        <v>0</v>
      </c>
      <c r="AW59" s="289"/>
    </row>
    <row r="60" spans="2:49" x14ac:dyDescent="0.25">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7505.166666666667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323556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21850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353</v>
      </c>
      <c r="E5" s="326">
        <v>353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1844082</v>
      </c>
      <c r="AU5" s="327"/>
      <c r="AV5" s="369"/>
      <c r="AW5" s="373"/>
    </row>
    <row r="6" spans="2:49" x14ac:dyDescent="0.25">
      <c r="B6" s="343" t="s">
        <v>278</v>
      </c>
      <c r="C6" s="331" t="s">
        <v>8</v>
      </c>
      <c r="D6" s="318">
        <v>116</v>
      </c>
      <c r="E6" s="319">
        <v>116</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94435</v>
      </c>
      <c r="AU6" s="321"/>
      <c r="AV6" s="368"/>
      <c r="AW6" s="374"/>
    </row>
    <row r="7" spans="2:49" x14ac:dyDescent="0.25">
      <c r="B7" s="343" t="s">
        <v>279</v>
      </c>
      <c r="C7" s="331" t="s">
        <v>9</v>
      </c>
      <c r="D7" s="318">
        <v>116</v>
      </c>
      <c r="E7" s="319">
        <v>116</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85113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1654249</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808622</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908890</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14387</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9060272</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13926</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13142709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814670</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1495901</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461</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-3209687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203</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6" activePane="bottomRight" state="frozen"/>
      <selection activeCell="B1" sqref="B1"/>
      <selection pane="topRight" activeCell="B1" sqref="B1"/>
      <selection pane="bottomLeft" activeCell="B1" sqref="B1"/>
      <selection pane="bottomRight" activeCell="H24" sqref="H2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573.6861714172237</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570.81774056013762</v>
      </c>
      <c r="D6" s="398">
        <v>0</v>
      </c>
      <c r="E6" s="400">
        <v>0</v>
      </c>
      <c r="F6" s="400">
        <v>570.81774056013762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570.81774056013762</v>
      </c>
      <c r="D12" s="400">
        <v>0</v>
      </c>
      <c r="E12" s="400">
        <v>0</v>
      </c>
      <c r="F12" s="400">
        <v>570.81774056013762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393</v>
      </c>
      <c r="D15" s="403">
        <v>379</v>
      </c>
      <c r="E15" s="395">
        <v>353</v>
      </c>
      <c r="F15" s="395">
        <v>1125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45.206988419173669</v>
      </c>
      <c r="D16" s="398">
        <v>-186</v>
      </c>
      <c r="E16" s="400">
        <v>-218.40648722754435</v>
      </c>
      <c r="F16" s="400">
        <v>-359.19949880837066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347.79301158082632</v>
      </c>
      <c r="D17" s="400">
        <v>565</v>
      </c>
      <c r="E17" s="400">
        <v>571.4064872275444</v>
      </c>
      <c r="F17" s="400">
        <v>1484.1994988083707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7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7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7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7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7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7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7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7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7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7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7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7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7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2016-07-26T16:43:13Z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_AdHocReviewCycleID">
    <vt:i4>1378852038</vt:i4>
  </property>
  <property fmtid="{D5CDD505-2E9C-101B-9397-08002B2CF9AE}" pid="6" name="_EmailSubject">
    <vt:lpwstr>Risk Corridor Filing</vt:lpwstr>
  </property>
  <property fmtid="{D5CDD505-2E9C-101B-9397-08002B2CF9AE}" pid="7" name="_AuthorEmail">
    <vt:lpwstr>MLRQuestions@cms.hhs.gov</vt:lpwstr>
  </property>
  <property fmtid="{D5CDD505-2E9C-101B-9397-08002B2CF9AE}" pid="8" name="_AuthorEmailDisplayName">
    <vt:lpwstr>HHS MLR Questions (HHS)</vt:lpwstr>
  </property>
  <property fmtid="{D5CDD505-2E9C-101B-9397-08002B2CF9AE}" pid="9" name="_ReviewingToolsShownOnce">
    <vt:lpwstr/>
  </property>
</Properties>
</file>