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<sst xmlns="http://schemas.openxmlformats.org/spreadsheetml/2006/main" count="614" uniqueCount="505">
  <si>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</si>
  <si>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</si>
  <si>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</si>
  <si>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</si>
  <si>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</si>
  <si>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</si>
  <si>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</si>
  <si>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</si>
  <si>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</si>
  <si>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</si>
  <si>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</si>
  <si>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</si>
  <si>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</si>
  <si>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</si>
  <si>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</si>
  <si>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</si>
  <si>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</si>
  <si>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</si>
  <si>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</si>
  <si>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</si>
  <si>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</si>
  <si>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</si>
  <si>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</si>
  <si>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</si>
  <si>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</si>
  <si>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</si>
  <si>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</si>
  <si>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</si>
  <si>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</si>
  <si>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</si>
  <si>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</si>
  <si>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</si>
  <si>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</si>
  <si>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</si>
  <si>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</si>
  <si>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</si>
  <si>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</si>
  <si>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</si>
  <si>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</si>
  <si>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</si>
  <si>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</si>
  <si>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</si>
  <si>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</si>
  <si>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</si>
  <si>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</si>
  <si>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</si>
  <si>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</si>
  <si>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</si>
  <si>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</si>
  <si>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</si>
  <si>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</si>
  <si>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</si>
  <si>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</si>
  <si>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</si>
  <si>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</si>
  <si>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</si>
  <si>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</si>
  <si>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</si>
  <si>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</si>
  <si>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</si>
  <si>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</si>
  <si>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</si>
  <si>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</si>
  <si>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</si>
  <si>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</si>
  <si>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</si>
  <si>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</si>
  <si>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</si>
  <si>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</si>
  <si>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</si>
  <si>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</si>
  <si>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</si>
  <si>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</si>
  <si>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</si>
  <si>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</si>
  <si>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</si>
  <si>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</si>
  <si>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</si>
  <si>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</si>
  <si>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</si>
  <si>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</si>
  <si>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</si>
  <si>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</si>
  <si>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</si>
  <si>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</si>
  <si>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</si>
  <si>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</si>
  <si>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</si>
  <si>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</si>
  <si>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</si>
  <si>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</si>
  <si>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</si>
  <si>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</si>
  <si>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</si>
  <si>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</si>
  <si>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</si>
  <si>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</si>
  <si>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</si>
  <si>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</si>
  <si>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</si>
  <si>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</si>
  <si>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</si>
  <si>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</si>
  <si>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</si>
  <si>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</si>
  <si>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</si>
  <si>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</si>
  <si>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</si>
  <si>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</si>
  <si>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</si>
  <si>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</si>
  <si>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</si>
  <si>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</si>
  <si>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</si>
  <si>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</si>
  <si>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</si>
  <si>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</si>
  <si>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</si>
  <si>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</si>
  <si>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</si>
  <si>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</si>
  <si>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</si>
  <si>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</si>
  <si>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</si>
  <si>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</si>
  <si>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</si>
  <si>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</si>
  <si>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</si>
  <si>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</si>
  <si>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</si>
  <si>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</si>
  <si>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</si>
  <si>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</si>
  <si>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</si>
  <si>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</si>
  <si>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</si>
  <si>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</si>
  <si>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</si>
  <si>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</si>
  <si>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</si>
  <si>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</si>
  <si>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</si>
  <si>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</si>
  <si>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</si>
  <si>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</si>
  <si>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</si>
  <si>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</si>
  <si>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</si>
  <si>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</si>
  <si>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</si>
  <si>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</si>
  <si>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</si>
  <si>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</si>
  <si>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</si>
  <si>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</si>
  <si>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</si>
  <si>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</si>
  <si>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</si>
  <si>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</si>
  <si>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</si>
  <si>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</si>
  <si>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</si>
  <si>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</si>
  <si>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</si>
  <si>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</si>
  <si>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</si>
  <si>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</si>
  <si>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</si>
  <si>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</si>
  <si>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</si>
  <si>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</si>
  <si>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</si>
  <si>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</si>
  <si>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</si>
  <si>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</si>
  <si>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</si>
  <si>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</si>
  <si>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</si>
  <si>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</si>
  <si>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</si>
  <si>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</si>
  <si>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</si>
  <si>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</si>
  <si>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</si>
  <si>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</si>
  <si>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</si>
  <si>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</si>
  <si>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</si>
  <si>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</si>
  <si>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</si>
  <si>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</si>
  <si>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</si>
  <si>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</si>
  <si>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</si>
  <si>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</si>
  <si>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</si>
  <si>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</si>
  <si>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</si>
  <si>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</si>
  <si>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</si>
  <si>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</si>
  <si>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</si>
  <si>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</si>
  <si>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</si>
  <si>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</si>
  <si>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</si>
  <si>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</si>
  <si>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</si>
  <si>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</si>
  <si>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</si>
  <si>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</si>
  <si>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</si>
  <si>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</si>
  <si>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</si>
  <si>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</si>
  <si>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</si>
  <si>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</si>
  <si>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</si>
  <si>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</si>
  <si>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</si>
  <si>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</si>
  <si>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</si>
  <si>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</si>
  <si>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</si>
  <si>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</si>
  <si>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</si>
  <si>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</si>
  <si>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</si>
  <si>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</si>
  <si>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</si>
  <si>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</si>
  <si>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</si>
  <si>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</si>
  <si>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</si>
  <si>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</si>
  <si>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</si>
  <si>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</si>
  <si>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</si>
  <si>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</si>
  <si>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</si>
  <si>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</si>
  <si>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</si>
  <si>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</si>
  <si>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</si>
  <si>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</si>
  <si>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</si>
  <si>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</si>
  <si>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</si>
  <si>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</si>
  <si>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</si>
  <si>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</si>
  <si>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</si>
  <si>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</si>
  <si>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</si>
  <si>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</si>
  <si>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</si>
  <si>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</si>
  <si>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</si>
  <si>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</si>
  <si>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</si>
  <si>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</si>
  <si>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</si>
  <si>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</si>
  <si>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</si>
  <si>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</si>
  <si>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</si>
  <si>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</si>
  <si>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</si>
  <si>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</si>
  <si>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</si>
  <si>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</si>
  <si>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</si>
  <si>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</si>
  <si>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</si>
  <si>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</si>
  <si>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</si>
  <si>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</si>
  <si>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</si>
  <si>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</si>
  <si>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</si>
  <si>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</si>
  <si>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</si>
  <si>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</si>
  <si>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</si>
  <si>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</si>
  <si>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</si>
  <si>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</si>
  <si>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</si>
  <si>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</si>
  <si>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</si>
  <si>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</si>
  <si>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</si>
  <si>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</si>
  <si>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</si>
  <si>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</si>
  <si>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</si>
  <si>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</si>
  <si>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</si>
  <si>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</si>
  <si>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</si>
  <si>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</si>
  <si>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</si>
  <si>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</si>
  <si>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</si>
  <si>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</si>
  <si>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</si>
  <si>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</si>
  <si>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</si>
  <si>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</si>
  <si>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</si>
  <si>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</si>
  <si>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</si>
  <si>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</si>
  <si>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</si>
  <si>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</si>
  <si>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</si>
  <si>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</si>
  <si>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</si>
  <si>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</si>
  <si>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</si>
  <si>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</si>
  <si>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</si>
  <si>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</si>
  <si>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</si>
  <si>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</si>
  <si>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</si>
  <si>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</si>
  <si>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</si>
  <si>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</si>
  <si>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</si>
  <si>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</si>
  <si>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</si>
  <si>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</si>
  <si>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</si>
  <si>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</si>
  <si>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</si>
  <si>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</si>
  <si>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</si>
  <si>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</si>
  <si>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</si>
  <si>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</si>
  <si>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</si>
  <si>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</si>
  <si>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</si>
  <si>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</si>
  <si>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</si>
  <si>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</si>
  <si>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</si>
  <si>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</si>
  <si>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</si>
  <si>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</si>
  <si>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</si>
  <si>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</si>
  <si>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</si>
  <si>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</si>
  <si>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</si>
  <si>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</si>
  <si>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</si>
  <si>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</si>
  <si>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</si>
  <si>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</si>
  <si>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</si>
  <si>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</si>
  <si>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</si>
  <si>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</si>
  <si>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</si>
  <si>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</si>
  <si>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</si>
  <si>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</si>
  <si>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</si>
  <si>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</si>
  <si>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</si>
  <si>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</si>
  <si>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</si>
  <si>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</si>
  <si>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</si>
  <si>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</si>
  <si>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</si>
  <si>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</si>
  <si>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</si>
  <si>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</si>
  <si>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</si>
  <si>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</si>
  <si>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</si>
  <si>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</si>
  <si>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</si>
  <si>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</si>
  <si>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</si>
  <si>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</si>
  <si>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</si>
  <si>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</si>
  <si>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</si>
  <si>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</si>
  <si>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</si>
  <si>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</si>
  <si>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</si>
  <si>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</si>
  <si>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</si>
  <si>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</si>
  <si>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</si>
  <si>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</si>
  <si>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</si>
  <si>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</si>
  <si>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</si>
  <si>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</si>
  <si>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</si>
  <si>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</si>
  <si>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</si>
  <si>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</si>
  <si>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</si>
  <si>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</si>
  <si>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</si>
  <si>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</si>
  <si>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</si>
  <si>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</si>
  <si>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</si>
  <si>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</si>
  <si>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</si>
  <si>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</si>
  <si>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</si>
  <si>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</si>
  <si>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</si>
  <si>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</si>
  <si>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</si>
  <si>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</si>
  <si>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</si>
  <si>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</si>
  <si>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</si>
  <si>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</si>
  <si>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</si>
  <si>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</si>
  <si>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</si>
  <si>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</si>
  <si>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</si>
  <si>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</si>
  <si>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</si>
  <si>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</si>
  <si>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</si>
  <si>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</si>
  <si>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</si>
  <si>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</si>
  <si>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</si>
  <si>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</si>
  <si>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</si>
  <si>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</si>
  <si>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</si>
  <si>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</si>
  <si>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</si>
  <si>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</si>
  <si>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</si>
  <si>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</si>
  <si>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</si>
  <si>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</si>
  <si>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</si>
  <si>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</si>
  <si>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</si>
  <si>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</si>
  <si>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</si>
  <si>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</si>
  <si>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</si>
  <si>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</si>
  <si>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</si>
  <si>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</si>
  <si>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</si>
  <si>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</si>
  <si>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</si>
  <si>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</si>
  <si>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</si>
  <si>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</si>
  <si>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</si>
  <si>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</si>
  <si>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</si>
  <si>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</si>
  <si>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</si>
  <si>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</si>
  <si>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</si>
  <si>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</si>
  <si>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</si>
  <si>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</si>
  <si>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</si>
  <si>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</si>
  <si>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</si>
  <si>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</si>
  <si>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</si>
  <si>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</si>
  <si>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</si>
  <si>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</si>
  <si>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</si>
  <si>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</si>
  <si>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</si>
  <si>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</si>
  <si>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</si>
  <si>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</si>
  <si>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</si>
  <si>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</si>
  <si>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</si>
  <si>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</si>
  <si>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</si>
  <si>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</si>
  <si>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</si>
  <si>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</si>
  <si>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</si>
  <si>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91174</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</si>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</sst>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Rhode_Island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147174.69</v>
          </cell>
        </row>
        <row r="62">
          <cell r="AW62">
            <v>51511.14</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182</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D44" sqref="D4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-1954.3687384239972</v>
      </c>
      <c r="E5" s="106">
        <v>-1954.3687384239972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981977.36873842403</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2590.1399999999003</v>
      </c>
      <c r="E12" s="106">
        <v>1647.1399999998976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709868.12999999896</v>
      </c>
      <c r="AU12" s="107">
        <v>0</v>
      </c>
      <c r="AV12" s="312"/>
      <c r="AW12" s="317"/>
    </row>
    <row r="13" spans="1:49" ht="25.35" x14ac:dyDescent="0.4">
      <c r="B13" s="155" t="s">
        <v>230</v>
      </c>
      <c r="C13" s="62" t="s">
        <v>37</v>
      </c>
      <c r="D13" s="109">
        <v>14</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-2656</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-21.982901191398213</v>
      </c>
      <c r="E25" s="110">
        <v>-21.982901191398213</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184451.30221522055</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1409.3096619111104</v>
      </c>
      <c r="E31" s="110">
        <v>1409.3096619111104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16183.240687715541</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182</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v>
      </c>
      <c r="E44" s="118">
        <v>-1.1417863496588028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-1288.5899090227174</v>
      </c>
      <c r="E45" s="110">
        <v>-1288.5899090227174</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-7844.6506394358703</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-87</v>
      </c>
      <c r="E47" s="110">
        <v>-87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65549</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72.976735774296216</v>
      </c>
      <c r="E49" s="110">
        <v>72.976735774296216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1784.7232173124744</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1910.3997159930482</v>
      </c>
      <c r="E51" s="110">
        <v>1910.3997159930482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224083.92394459719</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1211</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1250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73</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14985</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1248.7637999999999</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244412+'[1]Pt 1 Summary of Data'!$AW$61</f>
        <v>391586.69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-209751+'[1]Pt 1 Summary of Data'!$AW$62</f>
        <v>-158239.85999999999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-1954.3687384239972</v>
      </c>
      <c r="E5" s="118">
        <v>-1954.3687384239972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991915.36873842403</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189982</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199920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13</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23775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295344</v>
      </c>
      <c r="AU23" s="113"/>
      <c r="AV23" s="311"/>
      <c r="AW23" s="318"/>
    </row>
    <row r="24" spans="2:49" ht="28.5" customHeight="1" x14ac:dyDescent="0.4">
      <c r="B24" s="178" t="s">
        <v>114</v>
      </c>
      <c r="C24" s="133"/>
      <c r="D24" s="293"/>
      <c r="E24" s="110">
        <v>-17375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1702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19506</v>
      </c>
      <c r="AU26" s="113"/>
      <c r="AV26" s="311"/>
      <c r="AW26" s="318"/>
    </row>
    <row r="27" spans="2:49" s="5" customFormat="1" ht="25.35" x14ac:dyDescent="0.4">
      <c r="B27" s="178" t="s">
        <v>85</v>
      </c>
      <c r="C27" s="133"/>
      <c r="D27" s="293"/>
      <c r="E27" s="110">
        <v>-24807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25806</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33357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1520878</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1648177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1800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3007177</v>
      </c>
      <c r="AU34" s="113"/>
      <c r="AV34" s="311"/>
      <c r="AW34" s="318"/>
    </row>
    <row r="35" spans="2:49" s="5" customFormat="1" x14ac:dyDescent="0.4">
      <c r="B35" s="178" t="s">
        <v>91</v>
      </c>
      <c r="C35" s="133"/>
      <c r="D35" s="293"/>
      <c r="E35" s="110">
        <v>1800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1466</v>
      </c>
      <c r="E36" s="110">
        <v>1466</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2543138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-187</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109870</v>
      </c>
      <c r="AU38" s="113"/>
      <c r="AV38" s="311"/>
      <c r="AW38" s="318"/>
    </row>
    <row r="39" spans="2:49" ht="28.2" customHeight="1" x14ac:dyDescent="0.4">
      <c r="B39" s="178" t="s">
        <v>86</v>
      </c>
      <c r="C39" s="133"/>
      <c r="D39" s="293"/>
      <c r="E39" s="110">
        <v>-187</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9905</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342056</v>
      </c>
      <c r="AU41" s="113"/>
      <c r="AV41" s="311"/>
      <c r="AW41" s="318"/>
    </row>
    <row r="42" spans="2:49" s="5" customFormat="1" x14ac:dyDescent="0.4">
      <c r="B42" s="178" t="s">
        <v>92</v>
      </c>
      <c r="C42" s="133"/>
      <c r="D42" s="293"/>
      <c r="E42" s="110">
        <v>43682.139999999898</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7132.8600000000997</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360309.87000000104</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118</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137</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2590.1399999999003</v>
      </c>
      <c r="E54" s="115">
        <v>1647.1399999998976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709868.12999999896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98573</v>
      </c>
      <c r="D5" s="118">
        <v>106833.21862900071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98832</v>
      </c>
      <c r="D6" s="110">
        <v>107165</v>
      </c>
      <c r="E6" s="115">
        <v>1647.1399999998976</v>
      </c>
      <c r="F6" s="115">
        <v>207644.1399999999</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98832</v>
      </c>
      <c r="D12" s="115">
        <v>107165</v>
      </c>
      <c r="E12" s="115">
        <v>1647.1399999998976</v>
      </c>
      <c r="F12" s="115">
        <v>207644.1399999999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95627</v>
      </c>
      <c r="D15" s="118">
        <v>93782</v>
      </c>
      <c r="E15" s="106">
        <v>-1954.3687384239972</v>
      </c>
      <c r="F15" s="106">
        <v>187454.631261576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4183</v>
      </c>
      <c r="D16" s="110">
        <v>2847</v>
      </c>
      <c r="E16" s="115">
        <v>1387.3267607197122</v>
      </c>
      <c r="F16" s="115">
        <v>8417.3267607197122</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91444</v>
      </c>
      <c r="D17" s="115">
        <v>90935</v>
      </c>
      <c r="E17" s="115">
        <v>-3341.6954991437096</v>
      </c>
      <c r="F17" s="115">
        <v>179037.30450085629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35</v>
      </c>
      <c r="D37" s="122">
        <v>23</v>
      </c>
      <c r="E37" s="256">
        <v>0</v>
      </c>
      <c r="F37" s="256">
        <v>58</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