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S:\FINANCE\MLR\2015\Final\"/>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OnSave="0"/>
</workbook>
</file>

<file path=xl/calcChain.xml><?xml version="1.0" encoding="utf-8"?>
<calcChain xmlns="http://schemas.openxmlformats.org/spreadsheetml/2006/main">
  <c r="K5" i="18" l="1"/>
  <c r="K22" i="4" l="1"/>
  <c r="Q7" i="18"/>
  <c r="Q6" i="18"/>
  <c r="Q5" i="18"/>
  <c r="Q11" i="18"/>
  <c r="Q14" i="18"/>
  <c r="Q13" i="18"/>
  <c r="Q19" i="18"/>
  <c r="Q18" i="18"/>
  <c r="Q36" i="18"/>
  <c r="Q46" i="18"/>
  <c r="Q45" i="18"/>
  <c r="K46" i="18"/>
  <c r="K45" i="18"/>
  <c r="K36" i="18"/>
  <c r="K19" i="18"/>
  <c r="K18" i="18"/>
  <c r="K17" i="18"/>
  <c r="K14" i="18"/>
  <c r="K13" i="18"/>
  <c r="K11" i="18"/>
  <c r="K7" i="18"/>
  <c r="K6" i="18"/>
  <c r="E4" i="16"/>
  <c r="D4" i="16"/>
  <c r="Q22" i="4"/>
  <c r="P22" i="4"/>
  <c r="J22" i="4"/>
  <c r="M45" i="10" l="1"/>
  <c r="N45" i="10"/>
  <c r="O45" i="10" l="1"/>
  <c r="I45" i="10"/>
  <c r="E11" i="16"/>
  <c r="P45" i="10" l="1"/>
  <c r="P48" i="10" s="1"/>
  <c r="H45" i="10"/>
  <c r="P47" i="10" l="1"/>
  <c r="J45" i="10"/>
  <c r="D11" i="16"/>
  <c r="K45" i="10"/>
  <c r="K48" i="10" l="1"/>
  <c r="K47" i="10"/>
</calcChain>
</file>

<file path=xl/sharedStrings.xml><?xml version="1.0" encoding="utf-8"?>
<sst xmlns="http://schemas.openxmlformats.org/spreadsheetml/2006/main" count="571" uniqueCount="506">
  <si>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</si>
  <si>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</si>
  <si>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</si>
  <si>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</si>
  <si>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</si>
  <si>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</si>
  <si>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</si>
  <si>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</si>
  <si>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</si>
  <si>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</si>
  <si>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</si>
  <si>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</si>
  <si>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</si>
  <si>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</si>
  <si>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</si>
  <si>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</si>
  <si>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</si>
  <si>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</si>
  <si>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</si>
  <si>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</si>
  <si>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</si>
  <si>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</si>
  <si>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</si>
  <si>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</si>
  <si>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</si>
  <si>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</si>
  <si>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</si>
  <si>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</si>
  <si>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</si>
  <si>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</si>
  <si>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</si>
  <si>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</si>
  <si>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</si>
  <si>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</si>
  <si>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</si>
  <si>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</si>
  <si>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</si>
  <si>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</si>
  <si>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</si>
  <si>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</si>
  <si>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</si>
  <si>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</si>
  <si>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</si>
  <si>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</si>
  <si>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</si>
  <si>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</si>
  <si>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</si>
  <si>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</si>
  <si>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</si>
  <si>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</si>
  <si>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</si>
  <si>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</si>
  <si>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</si>
  <si>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</si>
  <si>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</si>
  <si>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</si>
  <si>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</si>
  <si>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</si>
  <si>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</si>
  <si>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</si>
  <si>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</si>
  <si>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</si>
  <si>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</si>
  <si>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</si>
  <si>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</si>
  <si>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</si>
  <si>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</si>
  <si>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</si>
  <si>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</si>
  <si>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</si>
  <si>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</si>
  <si>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</si>
  <si>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</si>
  <si>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</si>
  <si>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</si>
  <si>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</si>
  <si>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</si>
  <si>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</si>
  <si>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</si>
  <si>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</si>
  <si>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</si>
  <si>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</si>
  <si>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</si>
  <si>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</si>
  <si>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</si>
  <si>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</si>
  <si>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</si>
  <si>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</si>
  <si>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</si>
  <si>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</si>
  <si>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</si>
  <si>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</si>
  <si>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</si>
  <si>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</si>
  <si>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</si>
  <si>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</si>
  <si>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</si>
  <si>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</si>
  <si>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</si>
  <si>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</si>
  <si>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</si>
  <si>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</si>
  <si>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</si>
  <si>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</si>
  <si>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</si>
  <si>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</si>
  <si>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</si>
  <si>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</si>
  <si>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</si>
  <si>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</si>
  <si>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</si>
  <si>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</si>
  <si>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</si>
  <si>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</si>
  <si>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</si>
  <si>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</si>
  <si>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</si>
  <si>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</si>
  <si>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</si>
  <si>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</si>
  <si>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</si>
  <si>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</si>
  <si>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</si>
  <si>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</si>
  <si>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</si>
  <si>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</si>
  <si>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</si>
  <si>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</si>
  <si>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</si>
  <si>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</si>
  <si>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</si>
  <si>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</si>
  <si>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</si>
  <si>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</si>
  <si>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</si>
  <si>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</si>
  <si>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</si>
  <si>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</si>
  <si>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</si>
  <si>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</si>
  <si>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</si>
  <si>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</si>
  <si>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</si>
  <si>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</si>
  <si>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</si>
  <si>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</si>
  <si>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</si>
  <si>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</si>
  <si>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</si>
  <si>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</si>
  <si>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</si>
  <si>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</si>
  <si>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</si>
  <si>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</si>
  <si>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</si>
  <si>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</si>
  <si>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</si>
  <si>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</si>
  <si>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</si>
  <si>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</si>
  <si>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</si>
  <si>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</si>
  <si>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</si>
  <si>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</si>
  <si>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</si>
  <si>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</si>
  <si>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</si>
  <si>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</si>
  <si>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</si>
  <si>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</si>
  <si>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</si>
  <si>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</si>
  <si>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</si>
  <si>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</si>
  <si>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</si>
  <si>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</si>
  <si>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</si>
  <si>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</si>
  <si>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</si>
  <si>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</si>
  <si>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</si>
  <si>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</si>
  <si>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</si>
  <si>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</si>
  <si>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</si>
  <si>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</si>
  <si>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</si>
  <si>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</si>
  <si>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</si>
  <si>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</si>
  <si>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</si>
  <si>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</si>
  <si>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</si>
  <si>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</si>
  <si>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</si>
  <si>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</si>
  <si>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</si>
  <si>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</si>
  <si>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</si>
  <si>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</si>
  <si>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</si>
  <si>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</si>
  <si>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</si>
  <si>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</si>
  <si>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</si>
  <si>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</si>
  <si>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</si>
  <si>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</si>
  <si>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</si>
  <si>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</si>
  <si>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</si>
  <si>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</si>
  <si>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</si>
  <si>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</si>
  <si>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</si>
  <si>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</si>
  <si>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</si>
  <si>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</si>
  <si>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</si>
  <si>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</si>
  <si>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</si>
  <si>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</si>
  <si>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</si>
  <si>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</si>
  <si>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</si>
  <si>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</si>
  <si>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</si>
  <si>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</si>
  <si>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</si>
  <si>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</si>
  <si>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</si>
  <si>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</si>
  <si>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</si>
  <si>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</si>
  <si>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</si>
  <si>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</si>
  <si>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</si>
  <si>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</si>
  <si>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</si>
  <si>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</si>
  <si>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</si>
  <si>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</si>
  <si>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</si>
  <si>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</si>
  <si>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</si>
  <si>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</si>
  <si>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</si>
  <si>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</si>
  <si>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</si>
  <si>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</si>
  <si>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</si>
  <si>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</si>
  <si>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</si>
  <si>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</si>
  <si>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</si>
  <si>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</si>
  <si>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</si>
  <si>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</si>
  <si>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</si>
  <si>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</si>
  <si>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</si>
  <si>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</si>
  <si>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</si>
  <si>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</si>
  <si>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</si>
  <si>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</si>
  <si>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</si>
  <si>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</si>
  <si>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</si>
  <si>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</si>
  <si>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</si>
  <si>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</si>
  <si>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</si>
  <si>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</si>
  <si>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</si>
  <si>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</si>
  <si>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</si>
  <si>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</si>
  <si>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</si>
  <si>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</si>
  <si>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</si>
  <si>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</si>
  <si>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</si>
  <si>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</si>
  <si>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</si>
  <si>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</si>
  <si>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</si>
  <si>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</si>
  <si>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</si>
  <si>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</si>
  <si>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</si>
  <si>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</si>
  <si>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</si>
  <si>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</si>
  <si>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</si>
  <si>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</si>
  <si>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</si>
  <si>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</si>
  <si>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</si>
  <si>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</si>
  <si>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</si>
  <si>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</si>
  <si>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</si>
  <si>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</si>
  <si>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</si>
  <si>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</si>
  <si>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</si>
  <si>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</si>
  <si>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</si>
  <si>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</si>
  <si>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</si>
  <si>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</si>
  <si>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</si>
  <si>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</si>
  <si>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</si>
  <si>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</si>
  <si>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</si>
  <si>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</si>
  <si>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</si>
  <si>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</si>
  <si>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</si>
  <si>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</si>
  <si>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</si>
  <si>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</si>
  <si>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</si>
  <si>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</si>
  <si>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</si>
  <si>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</si>
  <si>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</si>
  <si>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</si>
  <si>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</si>
  <si>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</si>
  <si>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</si>
  <si>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</si>
  <si>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</si>
  <si>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</si>
  <si>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</si>
  <si>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</si>
  <si>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</si>
  <si>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</si>
  <si>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</si>
  <si>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</si>
  <si>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</si>
  <si>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</si>
  <si>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</si>
  <si>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</si>
  <si>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</si>
  <si>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</si>
  <si>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</si>
  <si>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</si>
  <si>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</si>
  <si>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</si>
  <si>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</si>
  <si>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</si>
  <si>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</si>
  <si>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</si>
  <si>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</si>
  <si>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</si>
  <si>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</si>
  <si>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</si>
  <si>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</si>
  <si>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</si>
  <si>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</si>
  <si>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</si>
  <si>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</si>
  <si>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</si>
  <si>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</si>
  <si>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</si>
  <si>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</si>
  <si>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</si>
  <si>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</si>
  <si>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</si>
  <si>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</si>
  <si>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</si>
  <si>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</si>
  <si>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</si>
  <si>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</si>
  <si>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</si>
  <si>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</si>
  <si>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</si>
  <si>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</si>
  <si>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</si>
  <si>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</si>
  <si>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</si>
  <si>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</si>
  <si>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</si>
  <si>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</si>
  <si>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</si>
  <si>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</si>
  <si>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</si>
  <si>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</si>
  <si>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</si>
  <si>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</si>
  <si>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</si>
  <si>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</si>
  <si>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</si>
  <si>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</si>
  <si>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</si>
  <si>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</si>
  <si>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</si>
  <si>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</si>
  <si>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</si>
  <si>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</si>
  <si>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</si>
  <si>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</si>
  <si>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</si>
  <si>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</si>
  <si>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</si>
  <si>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</si>
  <si>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</si>
  <si>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</si>
  <si>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</si>
  <si>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</si>
  <si>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</si>
  <si>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</si>
  <si>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</si>
  <si>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</si>
  <si>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</si>
  <si>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</si>
  <si>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</si>
  <si>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</si>
  <si>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</si>
  <si>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</si>
  <si>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</si>
  <si>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</si>
  <si>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</si>
  <si>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</si>
  <si>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</si>
  <si>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</si>
  <si>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</si>
  <si>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</si>
  <si>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</si>
  <si>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</si>
  <si>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</si>
  <si>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</si>
  <si>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</si>
  <si>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</si>
  <si>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</si>
  <si>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</si>
  <si>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</si>
  <si>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</si>
  <si>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</si>
  <si>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</si>
  <si>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</si>
  <si>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</si>
  <si>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</si>
  <si>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</si>
  <si>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</si>
  <si>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</si>
  <si>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</si>
  <si>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</si>
  <si>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</si>
  <si>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</si>
  <si>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</si>
  <si>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</si>
  <si>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</si>
  <si>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</si>
  <si>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</si>
  <si>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</si>
  <si>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</si>
  <si>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</si>
  <si>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</si>
  <si>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</si>
  <si>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</si>
  <si>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</si>
  <si>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</si>
  <si>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</si>
  <si>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</si>
  <si>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</si>
  <si>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</si>
  <si>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</si>
  <si>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</si>
  <si>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</si>
  <si>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</si>
  <si>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</si>
  <si>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</si>
  <si>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</si>
  <si>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</si>
  <si>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</si>
  <si>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</si>
  <si>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</si>
  <si>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</si>
  <si>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</si>
  <si>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</si>
  <si>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</si>
  <si>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</si>
  <si>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</si>
  <si>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</si>
  <si>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</si>
  <si>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</si>
  <si>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</si>
  <si>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</si>
  <si>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</si>
  <si>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</si>
  <si>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</si>
  <si>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</si>
  <si>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Nippon Life Insurance Company of America</t>
  </si>
  <si>
    <t>2015</t>
  </si>
  <si>
    <t>7115 Vista Drive West Des Moines, IA 50266</t>
  </si>
  <si>
    <t>042509896</t>
  </si>
  <si>
    <t>81264</t>
  </si>
  <si>
    <t>14820</t>
  </si>
  <si>
    <t>283</t>
  </si>
  <si>
    <t>Rebate checks are mailed to all applicable groups using the most recent address on file. The Company made good faith efforts to locate these policyholders including internet querites, and phone calls to our sales force and to the underlying broker who placed the business.</t>
  </si>
  <si>
    <t>Rebates not claimed by the policyholder will be divided up equally and mailed directly to the underlying subscribers of the plan. The address used will be based on the last address for the subscriber on file. This mailing will take place in August 2016.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</si>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</sst>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hair">
        <color indexed="64"/>
      </right>
      <top/>
      <bottom/>
      <diagonal/>
    </border>
  </borders>
  <cellStyleXfs count="848">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cellStyleXfs>
  <cellXfs count="492">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0" fontId="21" fillId="0" borderId="0" xfId="128" applyFont="1" applyAlignment="1"/>
    <xf numFmtId="0" fontId="21" fillId="26" borderId="13" xfId="0" applyFont="1" applyFill="1" applyBorder="1" applyAlignment="1">
      <alignment horizontal="center" wrapText="1"/>
    </xf>
    <xf numFmtId="0" fontId="26" fillId="26"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16" xfId="256" applyFont="1" applyFill="1" applyBorder="1" applyAlignment="1">
      <alignment vertical="top" wrapText="1"/>
    </xf>
    <xf numFmtId="0" fontId="28" fillId="26" borderId="17" xfId="107" applyFont="1" applyFill="1" applyBorder="1" applyAlignment="1">
      <alignment vertical="top"/>
    </xf>
    <xf numFmtId="0" fontId="28" fillId="26" borderId="18" xfId="107" applyFont="1" applyFill="1" applyBorder="1" applyAlignment="1">
      <alignment vertical="top" wrapText="1"/>
    </xf>
    <xf numFmtId="0" fontId="32" fillId="0" borderId="0" xfId="129" applyFill="1" applyAlignment="1">
      <alignment vertical="top"/>
    </xf>
    <xf numFmtId="0" fontId="28" fillId="26" borderId="19" xfId="107" applyFont="1" applyFill="1" applyBorder="1" applyAlignment="1">
      <alignment vertical="top" wrapText="1"/>
    </xf>
    <xf numFmtId="0" fontId="32" fillId="0" borderId="16" xfId="129" applyNumberFormat="1" applyFill="1" applyBorder="1" applyAlignment="1">
      <alignment vertical="top"/>
    </xf>
    <xf numFmtId="0" fontId="0" fillId="0" borderId="16" xfId="129" applyFont="1" applyFill="1" applyBorder="1" applyAlignment="1">
      <alignment vertical="top"/>
    </xf>
    <xf numFmtId="0" fontId="4" fillId="0" borderId="20" xfId="256" applyFont="1" applyFill="1" applyBorder="1" applyAlignment="1">
      <alignment vertical="top" wrapText="1"/>
    </xf>
    <xf numFmtId="0" fontId="32" fillId="0" borderId="20" xfId="129" applyNumberFormat="1" applyFill="1" applyBorder="1" applyAlignment="1">
      <alignment vertical="top"/>
    </xf>
    <xf numFmtId="0" fontId="0" fillId="0" borderId="21" xfId="129" applyFont="1" applyFill="1" applyBorder="1" applyAlignment="1">
      <alignment vertical="top"/>
    </xf>
    <xf numFmtId="0" fontId="32" fillId="0" borderId="21" xfId="129" applyNumberFormat="1" applyFill="1" applyBorder="1" applyAlignment="1">
      <alignment vertical="top"/>
    </xf>
    <xf numFmtId="0" fontId="4" fillId="0" borderId="21"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22" xfId="107" applyFill="1" applyBorder="1" applyAlignment="1" applyProtection="1">
      <alignment vertical="center"/>
    </xf>
    <xf numFmtId="0" fontId="11" fillId="27" borderId="23" xfId="107" applyFill="1" applyBorder="1" applyAlignment="1" applyProtection="1">
      <alignment vertical="center"/>
    </xf>
    <xf numFmtId="0" fontId="11" fillId="26" borderId="19" xfId="190" applyFont="1" applyFill="1" applyBorder="1" applyAlignment="1">
      <alignment horizontal="center"/>
    </xf>
    <xf numFmtId="0" fontId="11" fillId="27" borderId="24" xfId="190" applyFont="1" applyFill="1" applyBorder="1" applyAlignment="1" applyProtection="1">
      <alignment horizontal="center" vertical="center" wrapText="1"/>
    </xf>
    <xf numFmtId="0" fontId="11"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1"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7"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2"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2" fillId="26" borderId="34" xfId="109" applyFill="1" applyBorder="1" applyAlignment="1">
      <alignment horizontal="center" wrapText="1"/>
    </xf>
    <xf numFmtId="0" fontId="12" fillId="26" borderId="44" xfId="109" applyFill="1" applyBorder="1" applyAlignment="1">
      <alignment horizontal="center" wrapText="1"/>
    </xf>
    <xf numFmtId="0" fontId="12"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4" fillId="29" borderId="15" xfId="129" applyFont="1" applyFill="1" applyBorder="1"/>
    <xf numFmtId="0" fontId="23" fillId="0" borderId="16" xfId="116" applyFont="1" applyFill="1" applyBorder="1" applyAlignment="1">
      <alignment horizontal="center"/>
    </xf>
    <xf numFmtId="0" fontId="21" fillId="29" borderId="15" xfId="129" applyNumberFormat="1" applyFont="1" applyFill="1" applyBorder="1" applyAlignment="1">
      <alignment vertical="top"/>
    </xf>
    <xf numFmtId="0" fontId="21" fillId="29" borderId="15"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7" fillId="26" borderId="48" xfId="110" applyFont="1" applyFill="1" applyBorder="1" applyAlignment="1">
      <alignment horizontal="center" vertical="top"/>
    </xf>
    <xf numFmtId="0" fontId="27"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2" fillId="0" borderId="16" xfId="129" applyNumberFormat="1" applyFill="1" applyBorder="1" applyAlignment="1">
      <alignment horizontal="right" vertical="top"/>
    </xf>
    <xf numFmtId="6" fontId="32" fillId="0" borderId="20" xfId="129" applyNumberFormat="1" applyFill="1" applyBorder="1" applyAlignment="1">
      <alignment horizontal="right" vertical="top"/>
    </xf>
    <xf numFmtId="168" fontId="32" fillId="0" borderId="51" xfId="129" applyNumberFormat="1" applyFill="1" applyBorder="1" applyAlignment="1">
      <alignment horizontal="center" vertical="top"/>
    </xf>
    <xf numFmtId="0" fontId="32" fillId="0" borderId="47" xfId="129" applyFill="1" applyBorder="1" applyAlignment="1">
      <alignment horizontal="center" vertical="top"/>
    </xf>
    <xf numFmtId="6" fontId="32" fillId="0" borderId="21" xfId="129" applyNumberFormat="1" applyFill="1" applyBorder="1" applyAlignment="1">
      <alignment horizontal="right" vertical="top"/>
    </xf>
    <xf numFmtId="0" fontId="32" fillId="0" borderId="50" xfId="129" applyFill="1" applyBorder="1" applyAlignment="1">
      <alignment horizontal="center" vertical="top"/>
    </xf>
    <xf numFmtId="0" fontId="29" fillId="0" borderId="0" xfId="129" applyFont="1"/>
    <xf numFmtId="38" fontId="25" fillId="25" borderId="14" xfId="109" applyNumberFormat="1" applyFont="1" applyFill="1" applyBorder="1" applyAlignment="1">
      <alignment vertical="top" wrapText="1"/>
    </xf>
    <xf numFmtId="38" fontId="25" fillId="25" borderId="15" xfId="109" applyNumberFormat="1" applyFont="1" applyFill="1" applyBorder="1" applyAlignment="1">
      <alignment vertical="top" wrapText="1"/>
    </xf>
    <xf numFmtId="0" fontId="13" fillId="26" borderId="52" xfId="113" applyFill="1" applyBorder="1" applyAlignment="1">
      <alignment horizontal="left" indent="1"/>
    </xf>
    <xf numFmtId="0" fontId="13" fillId="26" borderId="53" xfId="113" applyFill="1" applyBorder="1" applyAlignment="1"/>
    <xf numFmtId="0" fontId="13" fillId="26" borderId="54" xfId="113" applyFill="1" applyBorder="1" applyAlignment="1"/>
    <xf numFmtId="0" fontId="12" fillId="26" borderId="55" xfId="109" applyFont="1" applyFill="1" applyBorder="1" applyAlignment="1">
      <alignment horizontal="left" indent="1"/>
    </xf>
    <xf numFmtId="0" fontId="12" fillId="26" borderId="56" xfId="109" applyFont="1" applyFill="1" applyBorder="1" applyAlignment="1">
      <alignment horizontal="left" indent="1"/>
    </xf>
    <xf numFmtId="0" fontId="12" fillId="26" borderId="57" xfId="109" applyFont="1" applyFill="1" applyBorder="1" applyAlignment="1"/>
    <xf numFmtId="0" fontId="13" fillId="26" borderId="58" xfId="113" applyFill="1" applyBorder="1" applyAlignment="1">
      <alignment horizontal="left" indent="1"/>
    </xf>
    <xf numFmtId="0" fontId="13" fillId="26" borderId="59" xfId="113" applyFill="1" applyBorder="1" applyAlignment="1"/>
    <xf numFmtId="0" fontId="13" fillId="26" borderId="60" xfId="113" applyFill="1" applyBorder="1" applyAlignment="1"/>
    <xf numFmtId="0" fontId="13" fillId="26" borderId="61" xfId="113" applyFill="1" applyBorder="1" applyAlignment="1">
      <alignment horizontal="left" indent="1"/>
    </xf>
    <xf numFmtId="0" fontId="13" fillId="26" borderId="62" xfId="113" applyFill="1" applyBorder="1" applyAlignment="1"/>
    <xf numFmtId="0" fontId="13"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2"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6" xfId="0" applyNumberFormat="1" applyFont="1" applyFill="1" applyBorder="1"/>
    <xf numFmtId="6" fontId="25"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2"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9" applyFont="1" applyFill="1" applyBorder="1" applyAlignment="1">
      <alignment vertical="top" wrapText="1"/>
    </xf>
    <xf numFmtId="0" fontId="21"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1"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1" fillId="26" borderId="34" xfId="107" applyFont="1" applyFill="1" applyBorder="1" applyAlignment="1">
      <alignment horizontal="center" vertical="center" wrapText="1"/>
    </xf>
    <xf numFmtId="49" fontId="12" fillId="26" borderId="36" xfId="110" applyNumberFormat="1"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2"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09" applyNumberFormat="1" applyFont="1" applyFill="1" applyBorder="1" applyAlignment="1">
      <alignment vertical="top"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9"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7" applyFont="1" applyFill="1" applyBorder="1" applyAlignment="1" applyProtection="1">
      <alignment horizontal="center" vertical="center" wrapText="1"/>
    </xf>
    <xf numFmtId="49" fontId="12"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pplyProtection="1">
      <alignment wrapText="1"/>
    </xf>
    <xf numFmtId="0" fontId="11"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1"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indent="1"/>
    </xf>
    <xf numFmtId="0" fontId="21"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3"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5"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1" fillId="0" borderId="27" xfId="847" applyNumberFormat="1" applyFont="1" applyFill="1" applyBorder="1" applyAlignment="1" applyProtection="1">
      <alignment vertical="top"/>
      <protection locked="0"/>
    </xf>
    <xf numFmtId="0" fontId="14" fillId="0" borderId="16" xfId="116"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47" xfId="129" applyFont="1" applyBorder="1" applyProtection="1"/>
    <xf numFmtId="0" fontId="30" fillId="0" borderId="11" xfId="116" applyFont="1" applyFill="1" applyBorder="1" applyAlignment="1" applyProtection="1">
      <alignment vertical="top"/>
      <protection locked="0"/>
    </xf>
    <xf numFmtId="164" fontId="1" fillId="0" borderId="108" xfId="2" applyNumberFormat="1" applyFont="1" applyFill="1" applyBorder="1" applyAlignment="1" applyProtection="1">
      <alignment vertical="top"/>
      <protection locked="0"/>
    </xf>
    <xf numFmtId="164" fontId="1" fillId="0" borderId="108" xfId="2" applyNumberFormat="1" applyFont="1" applyFill="1" applyBorder="1" applyAlignment="1" applyProtection="1">
      <alignment horizontal="center" vertical="top"/>
      <protection locked="0"/>
    </xf>
    <xf numFmtId="164" fontId="0" fillId="28" borderId="26" xfId="847"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6">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5"/>
      <tableStyleElement type="secondRowStripe" dxfId="594"/>
      <tableStyleElement type="firstColumnStripe" dxfId="593"/>
      <tableStyleElement type="secondColumnStripe" dxfId="59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t="s">
        <v>501</v>
      </c>
    </row>
    <row r="12" spans="1:6" x14ac:dyDescent="0.2">
      <c r="B12" s="147" t="s">
        <v>35</v>
      </c>
      <c r="C12" s="480" t="s">
        <v>183</v>
      </c>
    </row>
    <row r="13" spans="1:6" x14ac:dyDescent="0.2">
      <c r="B13" s="147" t="s">
        <v>50</v>
      </c>
      <c r="C13" s="480" t="s">
        <v>175</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7"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7.25" thickBot="1"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ht="13.5" thickTop="1" x14ac:dyDescent="0.2">
      <c r="B5" s="238" t="s">
        <v>222</v>
      </c>
      <c r="C5" s="202"/>
      <c r="D5" s="212"/>
      <c r="E5" s="213"/>
      <c r="F5" s="213"/>
      <c r="G5" s="213"/>
      <c r="H5" s="213"/>
      <c r="I5" s="212"/>
      <c r="J5" s="212">
        <v>429447.58401173819</v>
      </c>
      <c r="K5" s="213">
        <v>313769.76401173824</v>
      </c>
      <c r="L5" s="213"/>
      <c r="M5" s="213"/>
      <c r="N5" s="213"/>
      <c r="O5" s="212"/>
      <c r="P5" s="212">
        <v>1101591.4345434064</v>
      </c>
      <c r="Q5" s="213">
        <v>1101591.4345434064</v>
      </c>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2">
        <v>4416.8459086938392</v>
      </c>
      <c r="AU5" s="214"/>
      <c r="AV5" s="215"/>
      <c r="AW5" s="296"/>
    </row>
    <row r="6" spans="1:49" x14ac:dyDescent="0.2">
      <c r="B6" s="239" t="s">
        <v>223</v>
      </c>
      <c r="C6" s="203" t="s">
        <v>12</v>
      </c>
      <c r="D6" s="216"/>
      <c r="E6" s="217"/>
      <c r="F6" s="217"/>
      <c r="G6" s="218"/>
      <c r="H6" s="218"/>
      <c r="I6" s="219"/>
      <c r="J6" s="216"/>
      <c r="K6" s="217">
        <v>0</v>
      </c>
      <c r="L6" s="217"/>
      <c r="M6" s="218"/>
      <c r="N6" s="218"/>
      <c r="O6" s="219"/>
      <c r="P6" s="216"/>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v>0</v>
      </c>
      <c r="L7" s="217"/>
      <c r="M7" s="217"/>
      <c r="N7" s="217"/>
      <c r="O7" s="216"/>
      <c r="P7" s="216"/>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483">
        <v>-1634.9374565745215</v>
      </c>
      <c r="K8" s="268"/>
      <c r="L8" s="269"/>
      <c r="M8" s="269"/>
      <c r="N8" s="269"/>
      <c r="O8" s="272"/>
      <c r="P8" s="483">
        <v>-5669.7830077348353</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v>161180.45085038789</v>
      </c>
      <c r="K12" s="213">
        <v>199707.49594976337</v>
      </c>
      <c r="L12" s="213"/>
      <c r="M12" s="213"/>
      <c r="N12" s="213"/>
      <c r="O12" s="212"/>
      <c r="P12" s="212">
        <v>998269.69083769422</v>
      </c>
      <c r="Q12" s="213">
        <v>850491.76976338716</v>
      </c>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2">
        <v>4125.5856400799594</v>
      </c>
      <c r="AU12" s="214"/>
      <c r="AV12" s="291"/>
      <c r="AW12" s="296"/>
    </row>
    <row r="13" spans="1:49" ht="25.5" x14ac:dyDescent="0.2">
      <c r="B13" s="239" t="s">
        <v>230</v>
      </c>
      <c r="C13" s="203" t="s">
        <v>37</v>
      </c>
      <c r="D13" s="216"/>
      <c r="E13" s="217"/>
      <c r="F13" s="217"/>
      <c r="G13" s="268"/>
      <c r="H13" s="269"/>
      <c r="I13" s="216"/>
      <c r="J13" s="483">
        <v>40873.880000000005</v>
      </c>
      <c r="K13" s="217">
        <v>40538.710000000152</v>
      </c>
      <c r="L13" s="217"/>
      <c r="M13" s="268"/>
      <c r="N13" s="269"/>
      <c r="O13" s="216"/>
      <c r="P13" s="483">
        <v>108916.68</v>
      </c>
      <c r="Q13" s="217">
        <v>110497.77000000041</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483">
        <v>18073.060000000001</v>
      </c>
      <c r="K14" s="217">
        <v>5986.0600000000195</v>
      </c>
      <c r="L14" s="217"/>
      <c r="M14" s="267"/>
      <c r="N14" s="270"/>
      <c r="O14" s="216"/>
      <c r="P14" s="483">
        <v>56495.19</v>
      </c>
      <c r="Q14" s="217">
        <v>14201.040000000054</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v>0</v>
      </c>
      <c r="L15" s="217"/>
      <c r="M15" s="267"/>
      <c r="N15" s="273"/>
      <c r="O15" s="216"/>
      <c r="P15" s="216"/>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f>'Pt 2 Premium and Claims'!J$55</f>
        <v>0</v>
      </c>
      <c r="K22" s="222">
        <f>'Pt 2 Premium and Claims'!K$55</f>
        <v>0</v>
      </c>
      <c r="L22" s="222"/>
      <c r="M22" s="222"/>
      <c r="N22" s="222"/>
      <c r="O22" s="221"/>
      <c r="P22" s="221">
        <f>'Pt 2 Premium and Claims'!P$55</f>
        <v>0</v>
      </c>
      <c r="Q22" s="222">
        <f>'Pt 2 Premium and Claims'!Q$55</f>
        <v>0</v>
      </c>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v>49211.02693434355</v>
      </c>
      <c r="K25" s="217">
        <v>49211.02693434355</v>
      </c>
      <c r="L25" s="217"/>
      <c r="M25" s="217"/>
      <c r="N25" s="217"/>
      <c r="O25" s="216"/>
      <c r="P25" s="216">
        <v>-37812.976567664868</v>
      </c>
      <c r="Q25" s="217">
        <v>-37812.976567664868</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-980.49598932438721</v>
      </c>
      <c r="AU25" s="220"/>
      <c r="AV25" s="220"/>
      <c r="AW25" s="297"/>
    </row>
    <row r="26" spans="1:49" s="5" customFormat="1" x14ac:dyDescent="0.2">
      <c r="A26" s="35"/>
      <c r="B26" s="242" t="s">
        <v>242</v>
      </c>
      <c r="C26" s="203"/>
      <c r="D26" s="216"/>
      <c r="E26" s="217"/>
      <c r="F26" s="217"/>
      <c r="G26" s="217"/>
      <c r="H26" s="217"/>
      <c r="I26" s="216"/>
      <c r="J26" s="216">
        <v>109.84611102053645</v>
      </c>
      <c r="K26" s="217">
        <v>109.84611102053645</v>
      </c>
      <c r="L26" s="217"/>
      <c r="M26" s="217"/>
      <c r="N26" s="217"/>
      <c r="O26" s="216"/>
      <c r="P26" s="216">
        <v>281.77020787435504</v>
      </c>
      <c r="Q26" s="217">
        <v>281.77020787435504</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6912.1007787413482</v>
      </c>
      <c r="K27" s="217">
        <v>6912.1007787413482</v>
      </c>
      <c r="L27" s="217"/>
      <c r="M27" s="217"/>
      <c r="N27" s="217"/>
      <c r="O27" s="216"/>
      <c r="P27" s="216">
        <v>17730.478167864498</v>
      </c>
      <c r="Q27" s="217">
        <v>17730.478167864498</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1117.3834591126529</v>
      </c>
      <c r="AU27" s="220"/>
      <c r="AV27" s="293"/>
      <c r="AW27" s="297"/>
    </row>
    <row r="28" spans="1:49" s="5" customFormat="1" x14ac:dyDescent="0.2">
      <c r="A28" s="35"/>
      <c r="B28" s="242" t="s">
        <v>244</v>
      </c>
      <c r="C28" s="203"/>
      <c r="D28" s="216"/>
      <c r="E28" s="217"/>
      <c r="F28" s="217"/>
      <c r="G28" s="217"/>
      <c r="H28" s="217"/>
      <c r="I28" s="216"/>
      <c r="J28" s="216"/>
      <c r="K28" s="217">
        <v>0</v>
      </c>
      <c r="L28" s="217"/>
      <c r="M28" s="217"/>
      <c r="N28" s="217"/>
      <c r="O28" s="216"/>
      <c r="P28" s="216"/>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v>7084.4419311048214</v>
      </c>
      <c r="K30" s="217">
        <v>7084.4419311048214</v>
      </c>
      <c r="L30" s="217"/>
      <c r="M30" s="217"/>
      <c r="N30" s="217"/>
      <c r="O30" s="216"/>
      <c r="P30" s="216">
        <v>18172.556652715757</v>
      </c>
      <c r="Q30" s="217">
        <v>18172.556652715757</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1211.0566061620248</v>
      </c>
      <c r="AU30" s="220"/>
      <c r="AV30" s="220"/>
      <c r="AW30" s="297"/>
    </row>
    <row r="31" spans="1:49" x14ac:dyDescent="0.2">
      <c r="B31" s="242" t="s">
        <v>247</v>
      </c>
      <c r="C31" s="203"/>
      <c r="D31" s="216"/>
      <c r="E31" s="217"/>
      <c r="F31" s="217"/>
      <c r="G31" s="217"/>
      <c r="H31" s="217"/>
      <c r="I31" s="216"/>
      <c r="J31" s="216">
        <v>5239.0466683706463</v>
      </c>
      <c r="K31" s="217">
        <v>5239.0466683706463</v>
      </c>
      <c r="L31" s="217"/>
      <c r="M31" s="217"/>
      <c r="N31" s="217"/>
      <c r="O31" s="216"/>
      <c r="P31" s="216">
        <v>13438.866930248061</v>
      </c>
      <c r="Q31" s="217">
        <v>13438.866930248061</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869.8530713631967</v>
      </c>
      <c r="AU31" s="220"/>
      <c r="AV31" s="220"/>
      <c r="AW31" s="297"/>
    </row>
    <row r="32" spans="1:49" ht="13.9" customHeight="1" x14ac:dyDescent="0.2">
      <c r="B32" s="242" t="s">
        <v>248</v>
      </c>
      <c r="C32" s="203" t="s">
        <v>82</v>
      </c>
      <c r="D32" s="216"/>
      <c r="E32" s="217"/>
      <c r="F32" s="217"/>
      <c r="G32" s="217"/>
      <c r="H32" s="217"/>
      <c r="I32" s="216"/>
      <c r="J32" s="216"/>
      <c r="K32" s="217">
        <v>0</v>
      </c>
      <c r="L32" s="217"/>
      <c r="M32" s="217"/>
      <c r="N32" s="217"/>
      <c r="O32" s="216"/>
      <c r="P32" s="216"/>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v>2846.5823912158835</v>
      </c>
      <c r="K34" s="217">
        <v>2846.5823912158835</v>
      </c>
      <c r="L34" s="217"/>
      <c r="M34" s="217"/>
      <c r="N34" s="217"/>
      <c r="O34" s="216"/>
      <c r="P34" s="216">
        <v>7301.8708141103307</v>
      </c>
      <c r="Q34" s="217">
        <v>7301.8708141103307</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v>157.73983183540335</v>
      </c>
      <c r="K35" s="217">
        <v>157.73983183540335</v>
      </c>
      <c r="L35" s="217"/>
      <c r="M35" s="217"/>
      <c r="N35" s="217"/>
      <c r="O35" s="216"/>
      <c r="P35" s="216">
        <v>404.6241127099882</v>
      </c>
      <c r="Q35" s="217">
        <v>404.6241127099882</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16.904320349296043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838.35</v>
      </c>
      <c r="K37" s="225">
        <v>838.35</v>
      </c>
      <c r="L37" s="225"/>
      <c r="M37" s="225"/>
      <c r="N37" s="225"/>
      <c r="O37" s="224"/>
      <c r="P37" s="224">
        <v>2530.5750000000003</v>
      </c>
      <c r="Q37" s="225">
        <v>2530.5750000000003</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v>279.45</v>
      </c>
      <c r="K38" s="217">
        <v>279.45</v>
      </c>
      <c r="L38" s="217"/>
      <c r="M38" s="217"/>
      <c r="N38" s="217"/>
      <c r="O38" s="216"/>
      <c r="P38" s="216">
        <v>843.52500000000009</v>
      </c>
      <c r="Q38" s="217">
        <v>843.52500000000009</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v>279.45</v>
      </c>
      <c r="K39" s="217">
        <v>279.45</v>
      </c>
      <c r="L39" s="217"/>
      <c r="M39" s="217"/>
      <c r="N39" s="217"/>
      <c r="O39" s="216"/>
      <c r="P39" s="216">
        <v>843.52500000000009</v>
      </c>
      <c r="Q39" s="217">
        <v>843.52500000000009</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v>787.5</v>
      </c>
      <c r="K40" s="217">
        <v>787.5</v>
      </c>
      <c r="L40" s="217"/>
      <c r="M40" s="217"/>
      <c r="N40" s="217"/>
      <c r="O40" s="216"/>
      <c r="P40" s="216">
        <v>2377.0833333333335</v>
      </c>
      <c r="Q40" s="217">
        <v>2377.0833333333335</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v>279.45000000000016</v>
      </c>
      <c r="K41" s="217">
        <v>279.45000000000016</v>
      </c>
      <c r="L41" s="217"/>
      <c r="M41" s="217"/>
      <c r="N41" s="217"/>
      <c r="O41" s="216"/>
      <c r="P41" s="216">
        <v>843.52500000000043</v>
      </c>
      <c r="Q41" s="217">
        <v>843.52500000000043</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v>0</v>
      </c>
      <c r="L42" s="217"/>
      <c r="M42" s="217"/>
      <c r="N42" s="217"/>
      <c r="O42" s="216"/>
      <c r="P42" s="216"/>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9390.3454883055656</v>
      </c>
      <c r="K44" s="225">
        <v>9390.3454883055656</v>
      </c>
      <c r="L44" s="225"/>
      <c r="M44" s="225"/>
      <c r="N44" s="225"/>
      <c r="O44" s="224"/>
      <c r="P44" s="224">
        <v>30384.361076908735</v>
      </c>
      <c r="Q44" s="225">
        <v>30384.361076908735</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c r="E45" s="217"/>
      <c r="F45" s="217"/>
      <c r="G45" s="217"/>
      <c r="H45" s="217"/>
      <c r="I45" s="216"/>
      <c r="J45" s="216">
        <v>5779.9122859706231</v>
      </c>
      <c r="K45" s="217">
        <v>5779.9122859706231</v>
      </c>
      <c r="L45" s="217"/>
      <c r="M45" s="217"/>
      <c r="N45" s="217"/>
      <c r="O45" s="216"/>
      <c r="P45" s="216">
        <v>18702.074605082697</v>
      </c>
      <c r="Q45" s="217">
        <v>18702.074605082697</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65.612508515161082</v>
      </c>
      <c r="AU45" s="220"/>
      <c r="AV45" s="220"/>
      <c r="AW45" s="297"/>
    </row>
    <row r="46" spans="1:49" x14ac:dyDescent="0.2">
      <c r="B46" s="245" t="s">
        <v>262</v>
      </c>
      <c r="C46" s="203" t="s">
        <v>20</v>
      </c>
      <c r="D46" s="216"/>
      <c r="E46" s="217"/>
      <c r="F46" s="217"/>
      <c r="G46" s="217"/>
      <c r="H46" s="217"/>
      <c r="I46" s="216"/>
      <c r="J46" s="216">
        <v>13488.671739408148</v>
      </c>
      <c r="K46" s="217">
        <v>13488.671739408148</v>
      </c>
      <c r="L46" s="217"/>
      <c r="M46" s="217"/>
      <c r="N46" s="217"/>
      <c r="O46" s="216"/>
      <c r="P46" s="216">
        <v>15658.428860267844</v>
      </c>
      <c r="Q46" s="217">
        <v>15658.428860267844</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87.037328253734117</v>
      </c>
      <c r="AU46" s="220"/>
      <c r="AV46" s="220"/>
      <c r="AW46" s="297"/>
    </row>
    <row r="47" spans="1:49" x14ac:dyDescent="0.2">
      <c r="B47" s="245" t="s">
        <v>263</v>
      </c>
      <c r="C47" s="203" t="s">
        <v>21</v>
      </c>
      <c r="D47" s="216"/>
      <c r="E47" s="217"/>
      <c r="F47" s="217"/>
      <c r="G47" s="217"/>
      <c r="H47" s="217"/>
      <c r="I47" s="216"/>
      <c r="J47" s="216">
        <v>40020.164074342196</v>
      </c>
      <c r="K47" s="217">
        <v>40020.164074342196</v>
      </c>
      <c r="L47" s="217"/>
      <c r="M47" s="217"/>
      <c r="N47" s="217"/>
      <c r="O47" s="216"/>
      <c r="P47" s="216">
        <v>60292.55242444382</v>
      </c>
      <c r="Q47" s="217">
        <v>60292.55242444382</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417.63183928796616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v>0</v>
      </c>
      <c r="L49" s="217"/>
      <c r="M49" s="217"/>
      <c r="N49" s="217"/>
      <c r="O49" s="216"/>
      <c r="P49" s="216"/>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v>0.10416021617636211</v>
      </c>
      <c r="K50" s="217">
        <v>0.10416021617636211</v>
      </c>
      <c r="L50" s="217"/>
      <c r="M50" s="217"/>
      <c r="N50" s="217"/>
      <c r="O50" s="216"/>
      <c r="P50" s="216">
        <v>0.26718511462608158</v>
      </c>
      <c r="Q50" s="217">
        <v>0.26718511462608158</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1.6932421575376964E-2</v>
      </c>
      <c r="AU50" s="220"/>
      <c r="AV50" s="220"/>
      <c r="AW50" s="297"/>
    </row>
    <row r="51" spans="2:49" x14ac:dyDescent="0.2">
      <c r="B51" s="239" t="s">
        <v>266</v>
      </c>
      <c r="C51" s="203"/>
      <c r="D51" s="216"/>
      <c r="E51" s="217"/>
      <c r="F51" s="217"/>
      <c r="G51" s="217"/>
      <c r="H51" s="217"/>
      <c r="I51" s="216"/>
      <c r="J51" s="216">
        <v>44862.146808741403</v>
      </c>
      <c r="K51" s="217">
        <v>44862.146808741403</v>
      </c>
      <c r="L51" s="217"/>
      <c r="M51" s="217"/>
      <c r="N51" s="217"/>
      <c r="O51" s="216"/>
      <c r="P51" s="216">
        <v>47500.922206792304</v>
      </c>
      <c r="Q51" s="217">
        <v>47500.922206792304</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258.71415221803034</v>
      </c>
      <c r="AU51" s="220"/>
      <c r="AV51" s="220"/>
      <c r="AW51" s="297"/>
    </row>
    <row r="52" spans="2:49" ht="25.5" x14ac:dyDescent="0.2">
      <c r="B52" s="239" t="s">
        <v>267</v>
      </c>
      <c r="C52" s="203" t="s">
        <v>89</v>
      </c>
      <c r="D52" s="216"/>
      <c r="E52" s="217"/>
      <c r="F52" s="217"/>
      <c r="G52" s="217"/>
      <c r="H52" s="217"/>
      <c r="I52" s="216"/>
      <c r="J52" s="216"/>
      <c r="K52" s="217">
        <v>0</v>
      </c>
      <c r="L52" s="217"/>
      <c r="M52" s="217"/>
      <c r="N52" s="217"/>
      <c r="O52" s="216"/>
      <c r="P52" s="216"/>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v>0</v>
      </c>
      <c r="L53" s="217"/>
      <c r="M53" s="268"/>
      <c r="N53" s="268"/>
      <c r="O53" s="216"/>
      <c r="P53" s="216"/>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32</v>
      </c>
      <c r="K56" s="229">
        <v>32</v>
      </c>
      <c r="L56" s="229"/>
      <c r="M56" s="229"/>
      <c r="N56" s="229"/>
      <c r="O56" s="228"/>
      <c r="P56" s="228">
        <v>127</v>
      </c>
      <c r="Q56" s="229">
        <v>127</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7</v>
      </c>
      <c r="AU56" s="230"/>
      <c r="AV56" s="230"/>
      <c r="AW56" s="288"/>
    </row>
    <row r="57" spans="2:49" x14ac:dyDescent="0.2">
      <c r="B57" s="245" t="s">
        <v>272</v>
      </c>
      <c r="C57" s="203" t="s">
        <v>25</v>
      </c>
      <c r="D57" s="231"/>
      <c r="E57" s="232"/>
      <c r="F57" s="232"/>
      <c r="G57" s="232"/>
      <c r="H57" s="232"/>
      <c r="I57" s="231"/>
      <c r="J57" s="231">
        <v>48</v>
      </c>
      <c r="K57" s="232">
        <v>48</v>
      </c>
      <c r="L57" s="232"/>
      <c r="M57" s="232"/>
      <c r="N57" s="232"/>
      <c r="O57" s="231"/>
      <c r="P57" s="231">
        <v>176</v>
      </c>
      <c r="Q57" s="232">
        <v>176</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12</v>
      </c>
      <c r="AU57" s="233"/>
      <c r="AV57" s="233"/>
      <c r="AW57" s="289"/>
    </row>
    <row r="58" spans="2:49" x14ac:dyDescent="0.2">
      <c r="B58" s="245" t="s">
        <v>273</v>
      </c>
      <c r="C58" s="203" t="s">
        <v>26</v>
      </c>
      <c r="D58" s="309"/>
      <c r="E58" s="310"/>
      <c r="F58" s="310"/>
      <c r="G58" s="310"/>
      <c r="H58" s="310"/>
      <c r="I58" s="309"/>
      <c r="J58" s="231">
        <v>7</v>
      </c>
      <c r="K58" s="232">
        <v>7</v>
      </c>
      <c r="L58" s="232"/>
      <c r="M58" s="232"/>
      <c r="N58" s="232"/>
      <c r="O58" s="231"/>
      <c r="P58" s="231">
        <v>2</v>
      </c>
      <c r="Q58" s="232">
        <v>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v>
      </c>
      <c r="AU58" s="233"/>
      <c r="AV58" s="233"/>
      <c r="AW58" s="289"/>
    </row>
    <row r="59" spans="2:49" x14ac:dyDescent="0.2">
      <c r="B59" s="245" t="s">
        <v>274</v>
      </c>
      <c r="C59" s="203" t="s">
        <v>27</v>
      </c>
      <c r="D59" s="231"/>
      <c r="E59" s="232"/>
      <c r="F59" s="232"/>
      <c r="G59" s="232"/>
      <c r="H59" s="232"/>
      <c r="I59" s="231"/>
      <c r="J59" s="231">
        <v>752</v>
      </c>
      <c r="K59" s="232">
        <v>752</v>
      </c>
      <c r="L59" s="232"/>
      <c r="M59" s="232"/>
      <c r="N59" s="232"/>
      <c r="O59" s="231"/>
      <c r="P59" s="231">
        <v>2321</v>
      </c>
      <c r="Q59" s="232">
        <v>2321</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167</v>
      </c>
      <c r="AU59" s="233"/>
      <c r="AV59" s="233"/>
      <c r="AW59" s="289"/>
    </row>
    <row r="60" spans="2:49" x14ac:dyDescent="0.2">
      <c r="B60" s="245" t="s">
        <v>275</v>
      </c>
      <c r="C60" s="203"/>
      <c r="D60" s="234"/>
      <c r="E60" s="235"/>
      <c r="F60" s="235"/>
      <c r="G60" s="235"/>
      <c r="H60" s="235"/>
      <c r="I60" s="234"/>
      <c r="J60" s="234">
        <v>62.666666666666664</v>
      </c>
      <c r="K60" s="235">
        <v>62.666666666666664</v>
      </c>
      <c r="L60" s="235"/>
      <c r="M60" s="235"/>
      <c r="N60" s="235"/>
      <c r="O60" s="234"/>
      <c r="P60" s="234">
        <v>193.41666666666666</v>
      </c>
      <c r="Q60" s="235">
        <v>193.41666666666666</v>
      </c>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4">
        <v>13.916666666666666</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9676.3984210590133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2930.8062480489648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91" priority="40" stopIfTrue="1" operator="lessThan">
      <formula>0</formula>
    </cfRule>
  </conditionalFormatting>
  <conditionalFormatting sqref="AS53">
    <cfRule type="cellIs" dxfId="590" priority="39" stopIfTrue="1" operator="lessThan">
      <formula>0</formula>
    </cfRule>
  </conditionalFormatting>
  <conditionalFormatting sqref="G56:I57 G59:I59 D59 D56:D57 G7:I7 E13:F15 D6:D10 D13:D21">
    <cfRule type="cellIs" dxfId="589" priority="102" stopIfTrue="1" operator="lessThan">
      <formula>0</formula>
    </cfRule>
  </conditionalFormatting>
  <conditionalFormatting sqref="AI34:AI35">
    <cfRule type="cellIs" dxfId="588" priority="57" stopIfTrue="1" operator="lessThan">
      <formula>0</formula>
    </cfRule>
  </conditionalFormatting>
  <conditionalFormatting sqref="AQ56:AR57 AQ59:AR59 AN59 AN56:AN57">
    <cfRule type="cellIs" dxfId="587" priority="7" stopIfTrue="1" operator="lessThan">
      <formula>0</formula>
    </cfRule>
  </conditionalFormatting>
  <conditionalFormatting sqref="M7:O7 J6:J7 J9:J10">
    <cfRule type="cellIs" dxfId="586" priority="99" stopIfTrue="1" operator="lessThan">
      <formula>0</formula>
    </cfRule>
  </conditionalFormatting>
  <conditionalFormatting sqref="S7:T7 P6:P7 P9:P10">
    <cfRule type="cellIs" dxfId="585" priority="97" stopIfTrue="1" operator="lessThan">
      <formula>0</formula>
    </cfRule>
  </conditionalFormatting>
  <conditionalFormatting sqref="U6:U10">
    <cfRule type="cellIs" dxfId="584" priority="96" stopIfTrue="1" operator="lessThan">
      <formula>0</formula>
    </cfRule>
  </conditionalFormatting>
  <conditionalFormatting sqref="X6:X10">
    <cfRule type="cellIs" dxfId="583" priority="95" stopIfTrue="1" operator="lessThan">
      <formula>0</formula>
    </cfRule>
  </conditionalFormatting>
  <conditionalFormatting sqref="AA6:AA10">
    <cfRule type="cellIs" dxfId="582" priority="94" stopIfTrue="1" operator="lessThan">
      <formula>0</formula>
    </cfRule>
  </conditionalFormatting>
  <conditionalFormatting sqref="AD6:AD10">
    <cfRule type="cellIs" dxfId="581" priority="93" stopIfTrue="1" operator="lessThan">
      <formula>0</formula>
    </cfRule>
  </conditionalFormatting>
  <conditionalFormatting sqref="AI6:AI10">
    <cfRule type="cellIs" dxfId="580" priority="92" stopIfTrue="1" operator="lessThan">
      <formula>0</formula>
    </cfRule>
  </conditionalFormatting>
  <conditionalFormatting sqref="AT6:AT10">
    <cfRule type="cellIs" dxfId="579" priority="89" stopIfTrue="1" operator="lessThan">
      <formula>0</formula>
    </cfRule>
  </conditionalFormatting>
  <conditionalFormatting sqref="AS6:AS10">
    <cfRule type="cellIs" dxfId="578" priority="90" stopIfTrue="1" operator="lessThan">
      <formula>0</formula>
    </cfRule>
  </conditionalFormatting>
  <conditionalFormatting sqref="AU6:AU10">
    <cfRule type="cellIs" dxfId="577" priority="88" stopIfTrue="1" operator="lessThan">
      <formula>0</formula>
    </cfRule>
  </conditionalFormatting>
  <conditionalFormatting sqref="I13:I15">
    <cfRule type="cellIs" dxfId="576" priority="87" stopIfTrue="1" operator="lessThan">
      <formula>0</formula>
    </cfRule>
  </conditionalFormatting>
  <conditionalFormatting sqref="K13:L15 J15:J21">
    <cfRule type="cellIs" dxfId="575" priority="86" stopIfTrue="1" operator="lessThan">
      <formula>0</formula>
    </cfRule>
  </conditionalFormatting>
  <conditionalFormatting sqref="O13:O15">
    <cfRule type="cellIs" dxfId="574" priority="85" stopIfTrue="1" operator="lessThan">
      <formula>0</formula>
    </cfRule>
  </conditionalFormatting>
  <conditionalFormatting sqref="V13:V15 U13:U21">
    <cfRule type="cellIs" dxfId="573" priority="83" stopIfTrue="1" operator="lessThan">
      <formula>0</formula>
    </cfRule>
  </conditionalFormatting>
  <conditionalFormatting sqref="W13:W15">
    <cfRule type="cellIs" dxfId="572" priority="82" stopIfTrue="1" operator="lessThan">
      <formula>0</formula>
    </cfRule>
  </conditionalFormatting>
  <conditionalFormatting sqref="Y13:Y15 X13:X21">
    <cfRule type="cellIs" dxfId="571" priority="81" stopIfTrue="1" operator="lessThan">
      <formula>0</formula>
    </cfRule>
  </conditionalFormatting>
  <conditionalFormatting sqref="Z13:Z15">
    <cfRule type="cellIs" dxfId="570" priority="80" stopIfTrue="1" operator="lessThan">
      <formula>0</formula>
    </cfRule>
  </conditionalFormatting>
  <conditionalFormatting sqref="AB13:AB15 AA13:AA21">
    <cfRule type="cellIs" dxfId="569" priority="79" stopIfTrue="1" operator="lessThan">
      <formula>0</formula>
    </cfRule>
  </conditionalFormatting>
  <conditionalFormatting sqref="AC13:AC15">
    <cfRule type="cellIs" dxfId="568" priority="78" stopIfTrue="1" operator="lessThan">
      <formula>0</formula>
    </cfRule>
  </conditionalFormatting>
  <conditionalFormatting sqref="AD13:AD21">
    <cfRule type="cellIs" dxfId="567" priority="77" stopIfTrue="1" operator="lessThan">
      <formula>0</formula>
    </cfRule>
  </conditionalFormatting>
  <conditionalFormatting sqref="AI13:AI21">
    <cfRule type="cellIs" dxfId="566" priority="76" stopIfTrue="1" operator="lessThan">
      <formula>0</formula>
    </cfRule>
  </conditionalFormatting>
  <conditionalFormatting sqref="AT13:AT21">
    <cfRule type="cellIs" dxfId="565" priority="73" stopIfTrue="1" operator="lessThan">
      <formula>0</formula>
    </cfRule>
  </conditionalFormatting>
  <conditionalFormatting sqref="AS13:AS21">
    <cfRule type="cellIs" dxfId="564" priority="74" stopIfTrue="1" operator="lessThan">
      <formula>0</formula>
    </cfRule>
  </conditionalFormatting>
  <conditionalFormatting sqref="AU13:AU21">
    <cfRule type="cellIs" dxfId="563" priority="72" stopIfTrue="1" operator="lessThan">
      <formula>0</formula>
    </cfRule>
  </conditionalFormatting>
  <conditionalFormatting sqref="D53:F53">
    <cfRule type="cellIs" dxfId="562" priority="65" stopIfTrue="1" operator="lessThan">
      <formula>0</formula>
    </cfRule>
  </conditionalFormatting>
  <conditionalFormatting sqref="I53">
    <cfRule type="cellIs" dxfId="561" priority="64" stopIfTrue="1" operator="lessThan">
      <formula>0</formula>
    </cfRule>
  </conditionalFormatting>
  <conditionalFormatting sqref="J53:L53">
    <cfRule type="cellIs" dxfId="560" priority="63" stopIfTrue="1" operator="lessThan">
      <formula>0</formula>
    </cfRule>
  </conditionalFormatting>
  <conditionalFormatting sqref="O53">
    <cfRule type="cellIs" dxfId="559" priority="62" stopIfTrue="1" operator="lessThan">
      <formula>0</formula>
    </cfRule>
  </conditionalFormatting>
  <conditionalFormatting sqref="P53:R53">
    <cfRule type="cellIs" dxfId="558" priority="61" stopIfTrue="1" operator="lessThan">
      <formula>0</formula>
    </cfRule>
  </conditionalFormatting>
  <conditionalFormatting sqref="U53:AD53">
    <cfRule type="cellIs" dxfId="557" priority="60" stopIfTrue="1" operator="lessThan">
      <formula>0</formula>
    </cfRule>
  </conditionalFormatting>
  <conditionalFormatting sqref="AI25:AI28">
    <cfRule type="cellIs" dxfId="556" priority="59" stopIfTrue="1" operator="lessThan">
      <formula>0</formula>
    </cfRule>
  </conditionalFormatting>
  <conditionalFormatting sqref="AI30:AI32">
    <cfRule type="cellIs" dxfId="555" priority="58" stopIfTrue="1" operator="lessThan">
      <formula>0</formula>
    </cfRule>
  </conditionalFormatting>
  <conditionalFormatting sqref="AN25:AR28">
    <cfRule type="cellIs" dxfId="554" priority="56" stopIfTrue="1" operator="lessThan">
      <formula>0</formula>
    </cfRule>
  </conditionalFormatting>
  <conditionalFormatting sqref="AN30:AR32">
    <cfRule type="cellIs" dxfId="553" priority="55" stopIfTrue="1" operator="lessThan">
      <formula>0</formula>
    </cfRule>
  </conditionalFormatting>
  <conditionalFormatting sqref="AN34:AR35">
    <cfRule type="cellIs" dxfId="552" priority="54" stopIfTrue="1" operator="lessThan">
      <formula>0</formula>
    </cfRule>
  </conditionalFormatting>
  <conditionalFormatting sqref="AS25:AV26 AS27:AU27">
    <cfRule type="cellIs" dxfId="551" priority="53" stopIfTrue="1" operator="lessThan">
      <formula>0</formula>
    </cfRule>
  </conditionalFormatting>
  <conditionalFormatting sqref="AS28:AV28">
    <cfRule type="cellIs" dxfId="550" priority="52" stopIfTrue="1" operator="lessThan">
      <formula>0</formula>
    </cfRule>
  </conditionalFormatting>
  <conditionalFormatting sqref="AS30:AV32">
    <cfRule type="cellIs" dxfId="549" priority="51" stopIfTrue="1" operator="lessThan">
      <formula>0</formula>
    </cfRule>
  </conditionalFormatting>
  <conditionalFormatting sqref="AI44:AI47">
    <cfRule type="cellIs" dxfId="548" priority="50" stopIfTrue="1" operator="lessThan">
      <formula>0</formula>
    </cfRule>
  </conditionalFormatting>
  <conditionalFormatting sqref="AI49:AI52">
    <cfRule type="cellIs" dxfId="547" priority="49" stopIfTrue="1" operator="lessThan">
      <formula>0</formula>
    </cfRule>
  </conditionalFormatting>
  <conditionalFormatting sqref="AI53">
    <cfRule type="cellIs" dxfId="546" priority="48" stopIfTrue="1" operator="lessThan">
      <formula>0</formula>
    </cfRule>
  </conditionalFormatting>
  <conditionalFormatting sqref="AI37:AI42">
    <cfRule type="cellIs" dxfId="545" priority="47" stopIfTrue="1" operator="lessThan">
      <formula>0</formula>
    </cfRule>
  </conditionalFormatting>
  <conditionalFormatting sqref="AN37:AR42">
    <cfRule type="cellIs" dxfId="544" priority="46" stopIfTrue="1" operator="lessThan">
      <formula>0</formula>
    </cfRule>
  </conditionalFormatting>
  <conditionalFormatting sqref="AN44:AR47">
    <cfRule type="cellIs" dxfId="543" priority="45" stopIfTrue="1" operator="lessThan">
      <formula>0</formula>
    </cfRule>
  </conditionalFormatting>
  <conditionalFormatting sqref="AN49:AR52">
    <cfRule type="cellIs" dxfId="542" priority="44" stopIfTrue="1" operator="lessThan">
      <formula>0</formula>
    </cfRule>
  </conditionalFormatting>
  <conditionalFormatting sqref="AN53:AP53">
    <cfRule type="cellIs" dxfId="541" priority="43" stopIfTrue="1" operator="lessThan">
      <formula>0</formula>
    </cfRule>
  </conditionalFormatting>
  <conditionalFormatting sqref="AS37:AS42">
    <cfRule type="cellIs" dxfId="540" priority="42" stopIfTrue="1" operator="lessThan">
      <formula>0</formula>
    </cfRule>
  </conditionalFormatting>
  <conditionalFormatting sqref="AS44:AS47">
    <cfRule type="cellIs" dxfId="539" priority="41" stopIfTrue="1" operator="lessThan">
      <formula>0</formula>
    </cfRule>
  </conditionalFormatting>
  <conditionalFormatting sqref="AT37:AT42">
    <cfRule type="cellIs" dxfId="538" priority="38" stopIfTrue="1" operator="lessThan">
      <formula>0</formula>
    </cfRule>
  </conditionalFormatting>
  <conditionalFormatting sqref="AT44:AT47">
    <cfRule type="cellIs" dxfId="537" priority="37" stopIfTrue="1" operator="lessThan">
      <formula>0</formula>
    </cfRule>
  </conditionalFormatting>
  <conditionalFormatting sqref="AT49:AT52">
    <cfRule type="cellIs" dxfId="536" priority="36" stopIfTrue="1" operator="lessThan">
      <formula>0</formula>
    </cfRule>
  </conditionalFormatting>
  <conditionalFormatting sqref="AT53">
    <cfRule type="cellIs" dxfId="535" priority="35" stopIfTrue="1" operator="lessThan">
      <formula>0</formula>
    </cfRule>
  </conditionalFormatting>
  <conditionalFormatting sqref="AU37:AU42">
    <cfRule type="cellIs" dxfId="534" priority="34" stopIfTrue="1" operator="lessThan">
      <formula>0</formula>
    </cfRule>
  </conditionalFormatting>
  <conditionalFormatting sqref="AU44:AU47">
    <cfRule type="cellIs" dxfId="533" priority="33" stopIfTrue="1" operator="lessThan">
      <formula>0</formula>
    </cfRule>
  </conditionalFormatting>
  <conditionalFormatting sqref="AU49:AU52">
    <cfRule type="cellIs" dxfId="532" priority="32" stopIfTrue="1" operator="lessThan">
      <formula>0</formula>
    </cfRule>
  </conditionalFormatting>
  <conditionalFormatting sqref="AU53">
    <cfRule type="cellIs" dxfId="531" priority="31" stopIfTrue="1" operator="lessThan">
      <formula>0</formula>
    </cfRule>
  </conditionalFormatting>
  <conditionalFormatting sqref="AV37:AV42">
    <cfRule type="cellIs" dxfId="530" priority="30" stopIfTrue="1" operator="lessThan">
      <formula>0</formula>
    </cfRule>
  </conditionalFormatting>
  <conditionalFormatting sqref="AV44:AV47">
    <cfRule type="cellIs" dxfId="529" priority="29" stopIfTrue="1" operator="lessThan">
      <formula>0</formula>
    </cfRule>
  </conditionalFormatting>
  <conditionalFormatting sqref="AV49:AV52">
    <cfRule type="cellIs" dxfId="528" priority="28" stopIfTrue="1" operator="lessThan">
      <formula>0</formula>
    </cfRule>
  </conditionalFormatting>
  <conditionalFormatting sqref="AV53">
    <cfRule type="cellIs" dxfId="527" priority="27" stopIfTrue="1" operator="lessThan">
      <formula>0</formula>
    </cfRule>
  </conditionalFormatting>
  <conditionalFormatting sqref="AS35:AV35">
    <cfRule type="cellIs" dxfId="526" priority="26" stopIfTrue="1" operator="lessThan">
      <formula>0</formula>
    </cfRule>
  </conditionalFormatting>
  <conditionalFormatting sqref="AV34">
    <cfRule type="cellIs" dxfId="525" priority="25" stopIfTrue="1" operator="lessThan">
      <formula>0</formula>
    </cfRule>
  </conditionalFormatting>
  <conditionalFormatting sqref="AT34">
    <cfRule type="cellIs" dxfId="524" priority="24" stopIfTrue="1" operator="lessThan">
      <formula>0</formula>
    </cfRule>
  </conditionalFormatting>
  <conditionalFormatting sqref="AW61:AW62">
    <cfRule type="cellIs" dxfId="523" priority="23" stopIfTrue="1" operator="lessThan">
      <formula>0</formula>
    </cfRule>
  </conditionalFormatting>
  <conditionalFormatting sqref="M56:O57 J56:J57">
    <cfRule type="cellIs" dxfId="522" priority="22" stopIfTrue="1" operator="lessThan">
      <formula>0</formula>
    </cfRule>
  </conditionalFormatting>
  <conditionalFormatting sqref="M58:O59 J58:J59">
    <cfRule type="cellIs" dxfId="521" priority="20" stopIfTrue="1" operator="lessThan">
      <formula>0</formula>
    </cfRule>
  </conditionalFormatting>
  <conditionalFormatting sqref="S56:U57 P56:P57">
    <cfRule type="cellIs" dxfId="520" priority="18" stopIfTrue="1" operator="lessThan">
      <formula>0</formula>
    </cfRule>
  </conditionalFormatting>
  <conditionalFormatting sqref="V56:W57">
    <cfRule type="cellIs" dxfId="519" priority="17" stopIfTrue="1" operator="lessThan">
      <formula>0</formula>
    </cfRule>
  </conditionalFormatting>
  <conditionalFormatting sqref="S59:U59 P59">
    <cfRule type="cellIs" dxfId="518" priority="16" stopIfTrue="1" operator="lessThan">
      <formula>0</formula>
    </cfRule>
  </conditionalFormatting>
  <conditionalFormatting sqref="V59:W59">
    <cfRule type="cellIs" dxfId="517" priority="15" stopIfTrue="1" operator="lessThan">
      <formula>0</formula>
    </cfRule>
  </conditionalFormatting>
  <conditionalFormatting sqref="S58:T58 P58">
    <cfRule type="cellIs" dxfId="516" priority="14" stopIfTrue="1" operator="lessThan">
      <formula>0</formula>
    </cfRule>
  </conditionalFormatting>
  <conditionalFormatting sqref="X56:X57">
    <cfRule type="cellIs" dxfId="515" priority="13" stopIfTrue="1" operator="lessThan">
      <formula>0</formula>
    </cfRule>
  </conditionalFormatting>
  <conditionalFormatting sqref="X59">
    <cfRule type="cellIs" dxfId="514" priority="12" stopIfTrue="1" operator="lessThan">
      <formula>0</formula>
    </cfRule>
  </conditionalFormatting>
  <conditionalFormatting sqref="X58">
    <cfRule type="cellIs" dxfId="513" priority="11" stopIfTrue="1" operator="lessThan">
      <formula>0</formula>
    </cfRule>
  </conditionalFormatting>
  <conditionalFormatting sqref="AA56:AA57">
    <cfRule type="cellIs" dxfId="512" priority="10" stopIfTrue="1" operator="lessThan">
      <formula>0</formula>
    </cfRule>
  </conditionalFormatting>
  <conditionalFormatting sqref="AA59">
    <cfRule type="cellIs" dxfId="511" priority="9" stopIfTrue="1" operator="lessThan">
      <formula>0</formula>
    </cfRule>
  </conditionalFormatting>
  <conditionalFormatting sqref="AA58">
    <cfRule type="cellIs" dxfId="510" priority="8" stopIfTrue="1" operator="lessThan">
      <formula>0</formula>
    </cfRule>
  </conditionalFormatting>
  <conditionalFormatting sqref="Q13:R15 P15:P21">
    <cfRule type="cellIs" dxfId="509" priority="84" stopIfTrue="1" operator="lessThan">
      <formula>0</formula>
    </cfRule>
  </conditionalFormatting>
  <conditionalFormatting sqref="AQ7:AR7 AO13:AP15 AN6:AN10 AN13:AN21">
    <cfRule type="cellIs" dxfId="508" priority="6" stopIfTrue="1" operator="lessThan">
      <formula>0</formula>
    </cfRule>
  </conditionalFormatting>
  <conditionalFormatting sqref="AU34">
    <cfRule type="cellIs" dxfId="507" priority="5" stopIfTrue="1" operator="lessThan">
      <formula>0</formula>
    </cfRule>
  </conditionalFormatting>
  <conditionalFormatting sqref="J8">
    <cfRule type="cellIs" dxfId="506" priority="4" stopIfTrue="1" operator="lessThan">
      <formula>0</formula>
    </cfRule>
  </conditionalFormatting>
  <conditionalFormatting sqref="J13:J14">
    <cfRule type="cellIs" dxfId="505" priority="3" stopIfTrue="1" operator="lessThan">
      <formula>0</formula>
    </cfRule>
  </conditionalFormatting>
  <conditionalFormatting sqref="P8">
    <cfRule type="cellIs" dxfId="504" priority="2" stopIfTrue="1" operator="lessThan">
      <formula>0</formula>
    </cfRule>
  </conditionalFormatting>
  <conditionalFormatting sqref="P13:P14">
    <cfRule type="cellIs" dxfId="50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26" activePane="bottomRight" state="frozen"/>
      <selection activeCell="B1" sqref="B1"/>
      <selection pane="topRight" activeCell="B1" sqref="B1"/>
      <selection pane="bottomLeft" activeCell="B1" sqref="B1"/>
      <selection pane="bottomRight" activeCell="AT54" sqref="AT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ht="15" x14ac:dyDescent="0.2">
      <c r="B5" s="342" t="s">
        <v>277</v>
      </c>
      <c r="C5" s="330"/>
      <c r="D5" s="325"/>
      <c r="E5" s="326"/>
      <c r="F5" s="326"/>
      <c r="G5" s="328"/>
      <c r="H5" s="328"/>
      <c r="I5" s="325"/>
      <c r="J5" s="325">
        <v>429447.58401173819</v>
      </c>
      <c r="K5" s="326">
        <f>J5+51319.08</f>
        <v>480766.6640117382</v>
      </c>
      <c r="L5" s="326"/>
      <c r="M5" s="326"/>
      <c r="N5" s="326"/>
      <c r="O5" s="325"/>
      <c r="P5" s="325">
        <v>1101591.4345434064</v>
      </c>
      <c r="Q5" s="326">
        <f>P5</f>
        <v>1101591.4345434064</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484">
        <v>4416.8459086938392</v>
      </c>
      <c r="AU5" s="327"/>
      <c r="AV5" s="369"/>
      <c r="AW5" s="373"/>
    </row>
    <row r="6" spans="2:49" x14ac:dyDescent="0.2">
      <c r="B6" s="343" t="s">
        <v>278</v>
      </c>
      <c r="C6" s="331" t="s">
        <v>8</v>
      </c>
      <c r="D6" s="318"/>
      <c r="E6" s="319"/>
      <c r="F6" s="319"/>
      <c r="G6" s="320"/>
      <c r="H6" s="320"/>
      <c r="I6" s="318"/>
      <c r="J6" s="318"/>
      <c r="K6" s="319">
        <f>J6</f>
        <v>0</v>
      </c>
      <c r="L6" s="319"/>
      <c r="M6" s="319"/>
      <c r="N6" s="319"/>
      <c r="O6" s="318"/>
      <c r="P6" s="318"/>
      <c r="Q6" s="319">
        <f>P6</f>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f>J7</f>
        <v>0</v>
      </c>
      <c r="L7" s="319"/>
      <c r="M7" s="319"/>
      <c r="N7" s="319"/>
      <c r="O7" s="318"/>
      <c r="P7" s="318"/>
      <c r="Q7" s="319">
        <f>P7</f>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f>J11</f>
        <v>0</v>
      </c>
      <c r="L11" s="319"/>
      <c r="M11" s="319"/>
      <c r="N11" s="319"/>
      <c r="O11" s="318"/>
      <c r="P11" s="318"/>
      <c r="Q11" s="319">
        <f>P11</f>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f>J13</f>
        <v>0</v>
      </c>
      <c r="L13" s="319"/>
      <c r="M13" s="319"/>
      <c r="N13" s="319"/>
      <c r="O13" s="318"/>
      <c r="P13" s="318"/>
      <c r="Q13" s="319">
        <f>P13</f>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f>J14</f>
        <v>0</v>
      </c>
      <c r="L14" s="319"/>
      <c r="M14" s="319"/>
      <c r="N14" s="319"/>
      <c r="O14" s="318"/>
      <c r="P14" s="318"/>
      <c r="Q14" s="319">
        <f>P14</f>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v>-166996.9</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f>J17</f>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f>J18</f>
        <v>0</v>
      </c>
      <c r="L18" s="319"/>
      <c r="M18" s="319"/>
      <c r="N18" s="319"/>
      <c r="O18" s="318"/>
      <c r="P18" s="318"/>
      <c r="Q18" s="319">
        <f>P18</f>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f>J19</f>
        <v>0</v>
      </c>
      <c r="L19" s="319"/>
      <c r="M19" s="319"/>
      <c r="N19" s="319"/>
      <c r="O19" s="318"/>
      <c r="P19" s="318"/>
      <c r="Q19" s="319">
        <f>P19</f>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ht="15" x14ac:dyDescent="0.2">
      <c r="B23" s="343" t="s">
        <v>125</v>
      </c>
      <c r="C23" s="331"/>
      <c r="D23" s="318"/>
      <c r="E23" s="362"/>
      <c r="F23" s="362"/>
      <c r="G23" s="362"/>
      <c r="H23" s="362"/>
      <c r="I23" s="364"/>
      <c r="J23" s="484">
        <v>185241.41</v>
      </c>
      <c r="K23" s="362"/>
      <c r="L23" s="362"/>
      <c r="M23" s="362"/>
      <c r="N23" s="362"/>
      <c r="O23" s="364"/>
      <c r="P23" s="484">
        <v>1125543.3854499778</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484">
        <v>4197.45</v>
      </c>
      <c r="AU23" s="321"/>
      <c r="AV23" s="368"/>
      <c r="AW23" s="374"/>
    </row>
    <row r="24" spans="2:49" ht="28.5" customHeight="1" x14ac:dyDescent="0.2">
      <c r="B24" s="345" t="s">
        <v>114</v>
      </c>
      <c r="C24" s="331"/>
      <c r="D24" s="365"/>
      <c r="E24" s="319"/>
      <c r="F24" s="319"/>
      <c r="G24" s="319"/>
      <c r="H24" s="319"/>
      <c r="I24" s="318"/>
      <c r="J24" s="365"/>
      <c r="K24" s="319">
        <v>194878.83314833968</v>
      </c>
      <c r="L24" s="319"/>
      <c r="M24" s="319"/>
      <c r="N24" s="319"/>
      <c r="O24" s="318"/>
      <c r="P24" s="365"/>
      <c r="Q24" s="319">
        <v>840496.21175878961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484">
        <v>36042.671148105735</v>
      </c>
      <c r="K26" s="362"/>
      <c r="L26" s="362"/>
      <c r="M26" s="362"/>
      <c r="N26" s="362"/>
      <c r="O26" s="364"/>
      <c r="P26" s="484">
        <v>83353.086158486607</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484">
        <v>606.81894624858126</v>
      </c>
      <c r="AU26" s="321"/>
      <c r="AV26" s="368"/>
      <c r="AW26" s="374"/>
    </row>
    <row r="27" spans="2:49" s="5" customFormat="1" ht="25.5" x14ac:dyDescent="0.2">
      <c r="B27" s="345" t="s">
        <v>85</v>
      </c>
      <c r="C27" s="331"/>
      <c r="D27" s="365"/>
      <c r="E27" s="319"/>
      <c r="F27" s="319"/>
      <c r="G27" s="319"/>
      <c r="H27" s="319"/>
      <c r="I27" s="318"/>
      <c r="J27" s="365"/>
      <c r="K27" s="319">
        <v>7650.5937131283426</v>
      </c>
      <c r="L27" s="319"/>
      <c r="M27" s="319"/>
      <c r="N27" s="319"/>
      <c r="O27" s="318"/>
      <c r="P27" s="365"/>
      <c r="Q27" s="319">
        <v>17687.39311324869</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ht="15" x14ac:dyDescent="0.2">
      <c r="B28" s="343" t="s">
        <v>289</v>
      </c>
      <c r="C28" s="331" t="s">
        <v>47</v>
      </c>
      <c r="D28" s="318"/>
      <c r="E28" s="363"/>
      <c r="F28" s="363"/>
      <c r="G28" s="363"/>
      <c r="H28" s="363"/>
      <c r="I28" s="365"/>
      <c r="J28" s="484">
        <v>61182.463928552039</v>
      </c>
      <c r="K28" s="363"/>
      <c r="L28" s="363"/>
      <c r="M28" s="363"/>
      <c r="N28" s="363"/>
      <c r="O28" s="365"/>
      <c r="P28" s="484">
        <v>207389.14528060405</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484">
        <v>650.14393265433353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484">
        <v>4966.4711866555317</v>
      </c>
      <c r="K30" s="362"/>
      <c r="L30" s="362"/>
      <c r="M30" s="362"/>
      <c r="N30" s="362"/>
      <c r="O30" s="364"/>
      <c r="P30" s="484">
        <v>11488.119294919501</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484">
        <v>86.788691060824277</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ht="15" x14ac:dyDescent="0.2">
      <c r="B32" s="343" t="s">
        <v>291</v>
      </c>
      <c r="C32" s="331" t="s">
        <v>48</v>
      </c>
      <c r="D32" s="318"/>
      <c r="E32" s="363"/>
      <c r="F32" s="363"/>
      <c r="G32" s="363"/>
      <c r="H32" s="363"/>
      <c r="I32" s="365"/>
      <c r="J32" s="484">
        <v>9591.493253482462</v>
      </c>
      <c r="K32" s="363"/>
      <c r="L32" s="363"/>
      <c r="M32" s="363"/>
      <c r="N32" s="363"/>
      <c r="O32" s="365"/>
      <c r="P32" s="484">
        <v>33623.997890305254</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484">
        <v>115.32806457511293</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f>J36</f>
        <v>0</v>
      </c>
      <c r="L36" s="319"/>
      <c r="M36" s="319"/>
      <c r="N36" s="319"/>
      <c r="O36" s="318"/>
      <c r="P36" s="318"/>
      <c r="Q36" s="319">
        <f>P36</f>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f>J45</f>
        <v>0</v>
      </c>
      <c r="L45" s="319"/>
      <c r="M45" s="319"/>
      <c r="N45" s="319"/>
      <c r="O45" s="318"/>
      <c r="P45" s="318"/>
      <c r="Q45" s="319">
        <f>P45</f>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f>J46</f>
        <v>0</v>
      </c>
      <c r="L46" s="319"/>
      <c r="M46" s="319"/>
      <c r="N46" s="319"/>
      <c r="O46" s="318"/>
      <c r="P46" s="318"/>
      <c r="Q46" s="319">
        <f>P46</f>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ht="15" x14ac:dyDescent="0.2">
      <c r="B49" s="343" t="s">
        <v>118</v>
      </c>
      <c r="C49" s="331" t="s">
        <v>33</v>
      </c>
      <c r="D49" s="318"/>
      <c r="E49" s="319"/>
      <c r="F49" s="319"/>
      <c r="G49" s="319"/>
      <c r="H49" s="319"/>
      <c r="I49" s="318"/>
      <c r="J49" s="484">
        <v>3968.456290225447</v>
      </c>
      <c r="K49" s="319">
        <v>2821.9309117046409</v>
      </c>
      <c r="L49" s="319"/>
      <c r="M49" s="319"/>
      <c r="N49" s="319"/>
      <c r="O49" s="318"/>
      <c r="P49" s="484">
        <v>9614.9530115848174</v>
      </c>
      <c r="Q49" s="319">
        <v>7691.8351086512121</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ht="15" x14ac:dyDescent="0.2">
      <c r="B50" s="343" t="s">
        <v>119</v>
      </c>
      <c r="C50" s="331" t="s">
        <v>34</v>
      </c>
      <c r="D50" s="318"/>
      <c r="E50" s="363"/>
      <c r="F50" s="363"/>
      <c r="G50" s="363"/>
      <c r="H50" s="363"/>
      <c r="I50" s="365"/>
      <c r="J50" s="484">
        <v>9672.3119878865728</v>
      </c>
      <c r="K50" s="363"/>
      <c r="L50" s="363"/>
      <c r="M50" s="363"/>
      <c r="N50" s="363"/>
      <c r="O50" s="365"/>
      <c r="P50" s="484">
        <v>28513.196116804414</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v>0</v>
      </c>
      <c r="L51" s="319"/>
      <c r="M51" s="319"/>
      <c r="N51" s="319"/>
      <c r="O51" s="318"/>
      <c r="P51" s="318"/>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v>0</v>
      </c>
      <c r="L52" s="319"/>
      <c r="M52" s="319"/>
      <c r="N52" s="319"/>
      <c r="O52" s="318"/>
      <c r="P52" s="318"/>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v>0</v>
      </c>
      <c r="L53" s="319"/>
      <c r="M53" s="319"/>
      <c r="N53" s="319"/>
      <c r="O53" s="318"/>
      <c r="P53" s="318"/>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485">
        <v>161180.45085038789</v>
      </c>
      <c r="K54" s="323">
        <v>199707.49594976337</v>
      </c>
      <c r="L54" s="323"/>
      <c r="M54" s="323"/>
      <c r="N54" s="323"/>
      <c r="O54" s="322"/>
      <c r="P54" s="485">
        <v>998269.69083769422</v>
      </c>
      <c r="Q54" s="323">
        <v>850491.76976338716</v>
      </c>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485">
        <v>4125.5856400799594</v>
      </c>
      <c r="AU54" s="324"/>
      <c r="AV54" s="368"/>
      <c r="AW54" s="374"/>
    </row>
    <row r="55" spans="2:49" ht="25.5" x14ac:dyDescent="0.2">
      <c r="B55" s="348" t="s">
        <v>493</v>
      </c>
      <c r="C55" s="335" t="s">
        <v>28</v>
      </c>
      <c r="D55" s="322"/>
      <c r="E55" s="323"/>
      <c r="F55" s="323"/>
      <c r="G55" s="323"/>
      <c r="H55" s="323"/>
      <c r="I55" s="322"/>
      <c r="J55" s="322"/>
      <c r="K55" s="323">
        <v>0</v>
      </c>
      <c r="L55" s="323"/>
      <c r="M55" s="323"/>
      <c r="N55" s="323"/>
      <c r="O55" s="322"/>
      <c r="P55" s="322"/>
      <c r="Q55" s="323">
        <v>0</v>
      </c>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2" priority="403" stopIfTrue="1" operator="lessThan">
      <formula>0</formula>
    </cfRule>
  </conditionalFormatting>
  <conditionalFormatting sqref="AA11:AA14">
    <cfRule type="cellIs" dxfId="501" priority="401" stopIfTrue="1" operator="lessThan">
      <formula>0</formula>
    </cfRule>
  </conditionalFormatting>
  <conditionalFormatting sqref="AN18:AN19">
    <cfRule type="cellIs" dxfId="500" priority="377" stopIfTrue="1" operator="lessThan">
      <formula>0</formula>
    </cfRule>
  </conditionalFormatting>
  <conditionalFormatting sqref="AU47">
    <cfRule type="cellIs" dxfId="499" priority="46" stopIfTrue="1" operator="lessThan">
      <formula>0</formula>
    </cfRule>
  </conditionalFormatting>
  <conditionalFormatting sqref="AS26">
    <cfRule type="cellIs" dxfId="498" priority="81" stopIfTrue="1" operator="lessThan">
      <formula>0</formula>
    </cfRule>
  </conditionalFormatting>
  <conditionalFormatting sqref="D5:D7">
    <cfRule type="cellIs" dxfId="497" priority="499" stopIfTrue="1" operator="lessThan">
      <formula>0</formula>
    </cfRule>
  </conditionalFormatting>
  <conditionalFormatting sqref="AU51">
    <cfRule type="cellIs" dxfId="496" priority="37" stopIfTrue="1" operator="lessThan">
      <formula>0</formula>
    </cfRule>
  </conditionalFormatting>
  <conditionalFormatting sqref="J5:J7">
    <cfRule type="cellIs" dxfId="495" priority="497" stopIfTrue="1" operator="lessThan">
      <formula>0</formula>
    </cfRule>
  </conditionalFormatting>
  <conditionalFormatting sqref="AT52">
    <cfRule type="cellIs" dxfId="494" priority="35" stopIfTrue="1" operator="lessThan">
      <formula>0</formula>
    </cfRule>
  </conditionalFormatting>
  <conditionalFormatting sqref="P5:P7">
    <cfRule type="cellIs" dxfId="493" priority="495" stopIfTrue="1" operator="lessThan">
      <formula>0</formula>
    </cfRule>
  </conditionalFormatting>
  <conditionalFormatting sqref="U5:U7">
    <cfRule type="cellIs" dxfId="492" priority="494" stopIfTrue="1" operator="lessThan">
      <formula>0</formula>
    </cfRule>
  </conditionalFormatting>
  <conditionalFormatting sqref="X5:X7">
    <cfRule type="cellIs" dxfId="491" priority="493" stopIfTrue="1" operator="lessThan">
      <formula>0</formula>
    </cfRule>
  </conditionalFormatting>
  <conditionalFormatting sqref="AA5:AA7">
    <cfRule type="cellIs" dxfId="490" priority="492" stopIfTrue="1" operator="lessThan">
      <formula>0</formula>
    </cfRule>
  </conditionalFormatting>
  <conditionalFormatting sqref="AD5:AD7">
    <cfRule type="cellIs" dxfId="489" priority="491" stopIfTrue="1" operator="lessThan">
      <formula>0</formula>
    </cfRule>
  </conditionalFormatting>
  <conditionalFormatting sqref="AI5:AI7">
    <cfRule type="cellIs" dxfId="488" priority="490" stopIfTrue="1" operator="lessThan">
      <formula>0</formula>
    </cfRule>
  </conditionalFormatting>
  <conditionalFormatting sqref="AN5:AN7">
    <cfRule type="cellIs" dxfId="487" priority="489" stopIfTrue="1" operator="lessThan">
      <formula>0</formula>
    </cfRule>
  </conditionalFormatting>
  <conditionalFormatting sqref="AS5:AS7">
    <cfRule type="cellIs" dxfId="486" priority="488" stopIfTrue="1" operator="lessThan">
      <formula>0</formula>
    </cfRule>
  </conditionalFormatting>
  <conditionalFormatting sqref="AT6:AT7">
    <cfRule type="cellIs" dxfId="485" priority="487" stopIfTrue="1" operator="lessThan">
      <formula>0</formula>
    </cfRule>
  </conditionalFormatting>
  <conditionalFormatting sqref="AU5:AU7">
    <cfRule type="cellIs" dxfId="484" priority="486" stopIfTrue="1" operator="lessThan">
      <formula>0</formula>
    </cfRule>
  </conditionalFormatting>
  <conditionalFormatting sqref="D9">
    <cfRule type="cellIs" dxfId="483" priority="485" stopIfTrue="1" operator="lessThan">
      <formula>0</formula>
    </cfRule>
  </conditionalFormatting>
  <conditionalFormatting sqref="D11:D20">
    <cfRule type="cellIs" dxfId="482" priority="484" stopIfTrue="1" operator="lessThan">
      <formula>0</formula>
    </cfRule>
  </conditionalFormatting>
  <conditionalFormatting sqref="E10:I10">
    <cfRule type="cellIs" dxfId="481" priority="483" stopIfTrue="1" operator="lessThan">
      <formula>0</formula>
    </cfRule>
  </conditionalFormatting>
  <conditionalFormatting sqref="E11:I11">
    <cfRule type="cellIs" dxfId="480" priority="482" stopIfTrue="1" operator="lessThan">
      <formula>0</formula>
    </cfRule>
  </conditionalFormatting>
  <conditionalFormatting sqref="E13:I16">
    <cfRule type="cellIs" dxfId="479" priority="481" stopIfTrue="1" operator="lessThan">
      <formula>0</formula>
    </cfRule>
  </conditionalFormatting>
  <conditionalFormatting sqref="E18:I20">
    <cfRule type="cellIs" dxfId="478" priority="480" stopIfTrue="1" operator="lessThan">
      <formula>0</formula>
    </cfRule>
  </conditionalFormatting>
  <conditionalFormatting sqref="H17">
    <cfRule type="cellIs" dxfId="477" priority="479" stopIfTrue="1" operator="lessThan">
      <formula>0</formula>
    </cfRule>
  </conditionalFormatting>
  <conditionalFormatting sqref="D23">
    <cfRule type="cellIs" dxfId="476" priority="478" stopIfTrue="1" operator="lessThan">
      <formula>0</formula>
    </cfRule>
  </conditionalFormatting>
  <conditionalFormatting sqref="D26">
    <cfRule type="cellIs" dxfId="475" priority="477" stopIfTrue="1" operator="lessThan">
      <formula>0</formula>
    </cfRule>
  </conditionalFormatting>
  <conditionalFormatting sqref="D28">
    <cfRule type="cellIs" dxfId="474" priority="476" stopIfTrue="1" operator="lessThan">
      <formula>0</formula>
    </cfRule>
  </conditionalFormatting>
  <conditionalFormatting sqref="D30">
    <cfRule type="cellIs" dxfId="473" priority="475" stopIfTrue="1" operator="lessThan">
      <formula>0</formula>
    </cfRule>
  </conditionalFormatting>
  <conditionalFormatting sqref="D32">
    <cfRule type="cellIs" dxfId="472" priority="474" stopIfTrue="1" operator="lessThan">
      <formula>0</formula>
    </cfRule>
  </conditionalFormatting>
  <conditionalFormatting sqref="AU57">
    <cfRule type="cellIs" dxfId="471" priority="25" stopIfTrue="1" operator="lessThan">
      <formula>0</formula>
    </cfRule>
  </conditionalFormatting>
  <conditionalFormatting sqref="D34">
    <cfRule type="cellIs" dxfId="470" priority="473" stopIfTrue="1" operator="lessThan">
      <formula>0</formula>
    </cfRule>
  </conditionalFormatting>
  <conditionalFormatting sqref="D38">
    <cfRule type="cellIs" dxfId="469" priority="472" stopIfTrue="1" operator="lessThan">
      <formula>0</formula>
    </cfRule>
  </conditionalFormatting>
  <conditionalFormatting sqref="D41">
    <cfRule type="cellIs" dxfId="468" priority="471" stopIfTrue="1" operator="lessThan">
      <formula>0</formula>
    </cfRule>
  </conditionalFormatting>
  <conditionalFormatting sqref="D43">
    <cfRule type="cellIs" dxfId="467" priority="470" stopIfTrue="1" operator="lessThan">
      <formula>0</formula>
    </cfRule>
  </conditionalFormatting>
  <conditionalFormatting sqref="D47">
    <cfRule type="cellIs" dxfId="466" priority="469" stopIfTrue="1" operator="lessThan">
      <formula>0</formula>
    </cfRule>
  </conditionalFormatting>
  <conditionalFormatting sqref="D50">
    <cfRule type="cellIs" dxfId="465" priority="468" stopIfTrue="1" operator="lessThan">
      <formula>0</formula>
    </cfRule>
  </conditionalFormatting>
  <conditionalFormatting sqref="E24:I24">
    <cfRule type="cellIs" dxfId="464" priority="466" stopIfTrue="1" operator="lessThan">
      <formula>0</formula>
    </cfRule>
  </conditionalFormatting>
  <conditionalFormatting sqref="E27:I27">
    <cfRule type="cellIs" dxfId="463" priority="465" stopIfTrue="1" operator="lessThan">
      <formula>0</formula>
    </cfRule>
  </conditionalFormatting>
  <conditionalFormatting sqref="E31:I31">
    <cfRule type="cellIs" dxfId="462" priority="464" stopIfTrue="1" operator="lessThan">
      <formula>0</formula>
    </cfRule>
  </conditionalFormatting>
  <conditionalFormatting sqref="E35:I35">
    <cfRule type="cellIs" dxfId="461" priority="463" stopIfTrue="1" operator="lessThan">
      <formula>0</formula>
    </cfRule>
  </conditionalFormatting>
  <conditionalFormatting sqref="E39:I39">
    <cfRule type="cellIs" dxfId="460" priority="462" stopIfTrue="1" operator="lessThan">
      <formula>0</formula>
    </cfRule>
  </conditionalFormatting>
  <conditionalFormatting sqref="E42:I42">
    <cfRule type="cellIs" dxfId="459" priority="461" stopIfTrue="1" operator="lessThan">
      <formula>0</formula>
    </cfRule>
  </conditionalFormatting>
  <conditionalFormatting sqref="D36">
    <cfRule type="cellIs" dxfId="458" priority="460" stopIfTrue="1" operator="lessThan">
      <formula>0</formula>
    </cfRule>
  </conditionalFormatting>
  <conditionalFormatting sqref="E36:I36">
    <cfRule type="cellIs" dxfId="457" priority="459" stopIfTrue="1" operator="lessThan">
      <formula>0</formula>
    </cfRule>
  </conditionalFormatting>
  <conditionalFormatting sqref="D45">
    <cfRule type="cellIs" dxfId="456" priority="458" stopIfTrue="1" operator="lessThan">
      <formula>0</formula>
    </cfRule>
  </conditionalFormatting>
  <conditionalFormatting sqref="E45:I45">
    <cfRule type="cellIs" dxfId="455" priority="457" stopIfTrue="1" operator="lessThan">
      <formula>0</formula>
    </cfRule>
  </conditionalFormatting>
  <conditionalFormatting sqref="D46">
    <cfRule type="cellIs" dxfId="454" priority="456" stopIfTrue="1" operator="lessThan">
      <formula>0</formula>
    </cfRule>
  </conditionalFormatting>
  <conditionalFormatting sqref="E46:I46">
    <cfRule type="cellIs" dxfId="453" priority="455" stopIfTrue="1" operator="lessThan">
      <formula>0</formula>
    </cfRule>
  </conditionalFormatting>
  <conditionalFormatting sqref="D49">
    <cfRule type="cellIs" dxfId="452" priority="454" stopIfTrue="1" operator="lessThan">
      <formula>0</formula>
    </cfRule>
  </conditionalFormatting>
  <conditionalFormatting sqref="E49:I49">
    <cfRule type="cellIs" dxfId="451" priority="453" stopIfTrue="1" operator="lessThan">
      <formula>0</formula>
    </cfRule>
  </conditionalFormatting>
  <conditionalFormatting sqref="D51">
    <cfRule type="cellIs" dxfId="450" priority="452" stopIfTrue="1" operator="lessThan">
      <formula>0</formula>
    </cfRule>
  </conditionalFormatting>
  <conditionalFormatting sqref="E51:I51">
    <cfRule type="cellIs" dxfId="449" priority="451" stopIfTrue="1" operator="lessThan">
      <formula>0</formula>
    </cfRule>
  </conditionalFormatting>
  <conditionalFormatting sqref="D52">
    <cfRule type="cellIs" dxfId="448" priority="450" stopIfTrue="1" operator="lessThan">
      <formula>0</formula>
    </cfRule>
  </conditionalFormatting>
  <conditionalFormatting sqref="E52:I52">
    <cfRule type="cellIs" dxfId="447" priority="449" stopIfTrue="1" operator="lessThan">
      <formula>0</formula>
    </cfRule>
  </conditionalFormatting>
  <conditionalFormatting sqref="D53">
    <cfRule type="cellIs" dxfId="446" priority="448" stopIfTrue="1" operator="lessThan">
      <formula>0</formula>
    </cfRule>
  </conditionalFormatting>
  <conditionalFormatting sqref="E53:I53">
    <cfRule type="cellIs" dxfId="445" priority="447" stopIfTrue="1" operator="lessThan">
      <formula>0</formula>
    </cfRule>
  </conditionalFormatting>
  <conditionalFormatting sqref="D56">
    <cfRule type="cellIs" dxfId="444" priority="446" stopIfTrue="1" operator="lessThan">
      <formula>0</formula>
    </cfRule>
  </conditionalFormatting>
  <conditionalFormatting sqref="E56:I56">
    <cfRule type="cellIs" dxfId="443" priority="445" stopIfTrue="1" operator="lessThan">
      <formula>0</formula>
    </cfRule>
  </conditionalFormatting>
  <conditionalFormatting sqref="D57">
    <cfRule type="cellIs" dxfId="442" priority="444" stopIfTrue="1" operator="lessThan">
      <formula>0</formula>
    </cfRule>
  </conditionalFormatting>
  <conditionalFormatting sqref="E57:I57">
    <cfRule type="cellIs" dxfId="441" priority="443" stopIfTrue="1" operator="lessThan">
      <formula>0</formula>
    </cfRule>
  </conditionalFormatting>
  <conditionalFormatting sqref="D58">
    <cfRule type="cellIs" dxfId="440" priority="442" stopIfTrue="1" operator="lessThan">
      <formula>0</formula>
    </cfRule>
  </conditionalFormatting>
  <conditionalFormatting sqref="E58:I58">
    <cfRule type="cellIs" dxfId="439" priority="441" stopIfTrue="1" operator="lessThan">
      <formula>0</formula>
    </cfRule>
  </conditionalFormatting>
  <conditionalFormatting sqref="J9">
    <cfRule type="cellIs" dxfId="438" priority="440" stopIfTrue="1" operator="lessThan">
      <formula>0</formula>
    </cfRule>
  </conditionalFormatting>
  <conditionalFormatting sqref="J11:J14">
    <cfRule type="cellIs" dxfId="437" priority="439" stopIfTrue="1" operator="lessThan">
      <formula>0</formula>
    </cfRule>
  </conditionalFormatting>
  <conditionalFormatting sqref="K10:O10">
    <cfRule type="cellIs" dxfId="436" priority="438" stopIfTrue="1" operator="lessThan">
      <formula>0</formula>
    </cfRule>
  </conditionalFormatting>
  <conditionalFormatting sqref="K11:O11">
    <cfRule type="cellIs" dxfId="435" priority="437" stopIfTrue="1" operator="lessThan">
      <formula>0</formula>
    </cfRule>
  </conditionalFormatting>
  <conditionalFormatting sqref="K13:O14">
    <cfRule type="cellIs" dxfId="434" priority="436" stopIfTrue="1" operator="lessThan">
      <formula>0</formula>
    </cfRule>
  </conditionalFormatting>
  <conditionalFormatting sqref="J16:J19">
    <cfRule type="cellIs" dxfId="433" priority="435" stopIfTrue="1" operator="lessThan">
      <formula>0</formula>
    </cfRule>
  </conditionalFormatting>
  <conditionalFormatting sqref="K16:O16">
    <cfRule type="cellIs" dxfId="432" priority="434" stopIfTrue="1" operator="lessThan">
      <formula>0</formula>
    </cfRule>
  </conditionalFormatting>
  <conditionalFormatting sqref="K18:O19">
    <cfRule type="cellIs" dxfId="431" priority="433" stopIfTrue="1" operator="lessThan">
      <formula>0</formula>
    </cfRule>
  </conditionalFormatting>
  <conditionalFormatting sqref="L17:N17">
    <cfRule type="cellIs" dxfId="430" priority="432" stopIfTrue="1" operator="lessThan">
      <formula>0</formula>
    </cfRule>
  </conditionalFormatting>
  <conditionalFormatting sqref="P9">
    <cfRule type="cellIs" dxfId="429" priority="431" stopIfTrue="1" operator="lessThan">
      <formula>0</formula>
    </cfRule>
  </conditionalFormatting>
  <conditionalFormatting sqref="P11:P14">
    <cfRule type="cellIs" dxfId="428" priority="430" stopIfTrue="1" operator="lessThan">
      <formula>0</formula>
    </cfRule>
  </conditionalFormatting>
  <conditionalFormatting sqref="Q10:T10">
    <cfRule type="cellIs" dxfId="427" priority="429" stopIfTrue="1" operator="lessThan">
      <formula>0</formula>
    </cfRule>
  </conditionalFormatting>
  <conditionalFormatting sqref="Q11:T11">
    <cfRule type="cellIs" dxfId="426" priority="428" stopIfTrue="1" operator="lessThan">
      <formula>0</formula>
    </cfRule>
  </conditionalFormatting>
  <conditionalFormatting sqref="Q13:T14">
    <cfRule type="cellIs" dxfId="425" priority="427" stopIfTrue="1" operator="lessThan">
      <formula>0</formula>
    </cfRule>
  </conditionalFormatting>
  <conditionalFormatting sqref="P18:P19">
    <cfRule type="cellIs" dxfId="424" priority="426" stopIfTrue="1" operator="lessThan">
      <formula>0</formula>
    </cfRule>
  </conditionalFormatting>
  <conditionalFormatting sqref="Q18:T19">
    <cfRule type="cellIs" dxfId="423" priority="425" stopIfTrue="1" operator="lessThan">
      <formula>0</formula>
    </cfRule>
  </conditionalFormatting>
  <conditionalFormatting sqref="U9">
    <cfRule type="cellIs" dxfId="422" priority="424" stopIfTrue="1" operator="lessThan">
      <formula>0</formula>
    </cfRule>
  </conditionalFormatting>
  <conditionalFormatting sqref="U11:U14">
    <cfRule type="cellIs" dxfId="421" priority="423" stopIfTrue="1" operator="lessThan">
      <formula>0</formula>
    </cfRule>
  </conditionalFormatting>
  <conditionalFormatting sqref="V10">
    <cfRule type="cellIs" dxfId="420" priority="422" stopIfTrue="1" operator="lessThan">
      <formula>0</formula>
    </cfRule>
  </conditionalFormatting>
  <conditionalFormatting sqref="V11">
    <cfRule type="cellIs" dxfId="419" priority="421" stopIfTrue="1" operator="lessThan">
      <formula>0</formula>
    </cfRule>
  </conditionalFormatting>
  <conditionalFormatting sqref="V13:V14">
    <cfRule type="cellIs" dxfId="418" priority="420" stopIfTrue="1" operator="lessThan">
      <formula>0</formula>
    </cfRule>
  </conditionalFormatting>
  <conditionalFormatting sqref="U18:U19">
    <cfRule type="cellIs" dxfId="417" priority="419" stopIfTrue="1" operator="lessThan">
      <formula>0</formula>
    </cfRule>
  </conditionalFormatting>
  <conditionalFormatting sqref="V18:V19">
    <cfRule type="cellIs" dxfId="416" priority="418" stopIfTrue="1" operator="lessThan">
      <formula>0</formula>
    </cfRule>
  </conditionalFormatting>
  <conditionalFormatting sqref="W10">
    <cfRule type="cellIs" dxfId="415" priority="417" stopIfTrue="1" operator="lessThan">
      <formula>0</formula>
    </cfRule>
  </conditionalFormatting>
  <conditionalFormatting sqref="W11">
    <cfRule type="cellIs" dxfId="414" priority="416" stopIfTrue="1" operator="lessThan">
      <formula>0</formula>
    </cfRule>
  </conditionalFormatting>
  <conditionalFormatting sqref="W13:W14">
    <cfRule type="cellIs" dxfId="413" priority="415" stopIfTrue="1" operator="lessThan">
      <formula>0</formula>
    </cfRule>
  </conditionalFormatting>
  <conditionalFormatting sqref="W18:W19">
    <cfRule type="cellIs" dxfId="412" priority="414" stopIfTrue="1" operator="lessThan">
      <formula>0</formula>
    </cfRule>
  </conditionalFormatting>
  <conditionalFormatting sqref="X9">
    <cfRule type="cellIs" dxfId="411" priority="413" stopIfTrue="1" operator="lessThan">
      <formula>0</formula>
    </cfRule>
  </conditionalFormatting>
  <conditionalFormatting sqref="X11:X14">
    <cfRule type="cellIs" dxfId="410" priority="412" stopIfTrue="1" operator="lessThan">
      <formula>0</formula>
    </cfRule>
  </conditionalFormatting>
  <conditionalFormatting sqref="Y10">
    <cfRule type="cellIs" dxfId="409" priority="411" stopIfTrue="1" operator="lessThan">
      <formula>0</formula>
    </cfRule>
  </conditionalFormatting>
  <conditionalFormatting sqref="Y11">
    <cfRule type="cellIs" dxfId="408" priority="410" stopIfTrue="1" operator="lessThan">
      <formula>0</formula>
    </cfRule>
  </conditionalFormatting>
  <conditionalFormatting sqref="Y13:Y14">
    <cfRule type="cellIs" dxfId="407" priority="409" stopIfTrue="1" operator="lessThan">
      <formula>0</formula>
    </cfRule>
  </conditionalFormatting>
  <conditionalFormatting sqref="X18:X19">
    <cfRule type="cellIs" dxfId="406" priority="408" stopIfTrue="1" operator="lessThan">
      <formula>0</formula>
    </cfRule>
  </conditionalFormatting>
  <conditionalFormatting sqref="Y18:Y19">
    <cfRule type="cellIs" dxfId="405" priority="407" stopIfTrue="1" operator="lessThan">
      <formula>0</formula>
    </cfRule>
  </conditionalFormatting>
  <conditionalFormatting sqref="Z10">
    <cfRule type="cellIs" dxfId="404" priority="406" stopIfTrue="1" operator="lessThan">
      <formula>0</formula>
    </cfRule>
  </conditionalFormatting>
  <conditionalFormatting sqref="Z11">
    <cfRule type="cellIs" dxfId="403" priority="405" stopIfTrue="1" operator="lessThan">
      <formula>0</formula>
    </cfRule>
  </conditionalFormatting>
  <conditionalFormatting sqref="Z13:Z14">
    <cfRule type="cellIs" dxfId="402" priority="404" stopIfTrue="1" operator="lessThan">
      <formula>0</formula>
    </cfRule>
  </conditionalFormatting>
  <conditionalFormatting sqref="AA9">
    <cfRule type="cellIs" dxfId="401" priority="402" stopIfTrue="1" operator="lessThan">
      <formula>0</formula>
    </cfRule>
  </conditionalFormatting>
  <conditionalFormatting sqref="AB10">
    <cfRule type="cellIs" dxfId="400" priority="400" stopIfTrue="1" operator="lessThan">
      <formula>0</formula>
    </cfRule>
  </conditionalFormatting>
  <conditionalFormatting sqref="AB11">
    <cfRule type="cellIs" dxfId="399" priority="399" stopIfTrue="1" operator="lessThan">
      <formula>0</formula>
    </cfRule>
  </conditionalFormatting>
  <conditionalFormatting sqref="AB13:AB14">
    <cfRule type="cellIs" dxfId="398" priority="398" stopIfTrue="1" operator="lessThan">
      <formula>0</formula>
    </cfRule>
  </conditionalFormatting>
  <conditionalFormatting sqref="AA18:AA19">
    <cfRule type="cellIs" dxfId="397" priority="397" stopIfTrue="1" operator="lessThan">
      <formula>0</formula>
    </cfRule>
  </conditionalFormatting>
  <conditionalFormatting sqref="AB18:AB19">
    <cfRule type="cellIs" dxfId="396" priority="396" stopIfTrue="1" operator="lessThan">
      <formula>0</formula>
    </cfRule>
  </conditionalFormatting>
  <conditionalFormatting sqref="AC10">
    <cfRule type="cellIs" dxfId="395" priority="395" stopIfTrue="1" operator="lessThan">
      <formula>0</formula>
    </cfRule>
  </conditionalFormatting>
  <conditionalFormatting sqref="AC11">
    <cfRule type="cellIs" dxfId="394" priority="394" stopIfTrue="1" operator="lessThan">
      <formula>0</formula>
    </cfRule>
  </conditionalFormatting>
  <conditionalFormatting sqref="AC13:AC14">
    <cfRule type="cellIs" dxfId="393" priority="393" stopIfTrue="1" operator="lessThan">
      <formula>0</formula>
    </cfRule>
  </conditionalFormatting>
  <conditionalFormatting sqref="AC18:AC19">
    <cfRule type="cellIs" dxfId="392" priority="392" stopIfTrue="1" operator="lessThan">
      <formula>0</formula>
    </cfRule>
  </conditionalFormatting>
  <conditionalFormatting sqref="AD9">
    <cfRule type="cellIs" dxfId="391" priority="391" stopIfTrue="1" operator="lessThan">
      <formula>0</formula>
    </cfRule>
  </conditionalFormatting>
  <conditionalFormatting sqref="AD11:AD14">
    <cfRule type="cellIs" dxfId="390" priority="390" stopIfTrue="1" operator="lessThan">
      <formula>0</formula>
    </cfRule>
  </conditionalFormatting>
  <conditionalFormatting sqref="AD18:AD19">
    <cfRule type="cellIs" dxfId="389" priority="389" stopIfTrue="1" operator="lessThan">
      <formula>0</formula>
    </cfRule>
  </conditionalFormatting>
  <conditionalFormatting sqref="AS57">
    <cfRule type="cellIs" dxfId="388" priority="27" stopIfTrue="1" operator="lessThan">
      <formula>0</formula>
    </cfRule>
  </conditionalFormatting>
  <conditionalFormatting sqref="AT57">
    <cfRule type="cellIs" dxfId="387" priority="26" stopIfTrue="1" operator="lessThan">
      <formula>0</formula>
    </cfRule>
  </conditionalFormatting>
  <conditionalFormatting sqref="AI9">
    <cfRule type="cellIs" dxfId="386" priority="385" stopIfTrue="1" operator="lessThan">
      <formula>0</formula>
    </cfRule>
  </conditionalFormatting>
  <conditionalFormatting sqref="AI11:AI14">
    <cfRule type="cellIs" dxfId="385" priority="384" stopIfTrue="1" operator="lessThan">
      <formula>0</formula>
    </cfRule>
  </conditionalFormatting>
  <conditionalFormatting sqref="AI18:AI19">
    <cfRule type="cellIs" dxfId="384" priority="383" stopIfTrue="1" operator="lessThan">
      <formula>0</formula>
    </cfRule>
  </conditionalFormatting>
  <conditionalFormatting sqref="AN9">
    <cfRule type="cellIs" dxfId="383" priority="382" stopIfTrue="1" operator="lessThan">
      <formula>0</formula>
    </cfRule>
  </conditionalFormatting>
  <conditionalFormatting sqref="AN11:AN14">
    <cfRule type="cellIs" dxfId="382" priority="381" stopIfTrue="1" operator="lessThan">
      <formula>0</formula>
    </cfRule>
  </conditionalFormatting>
  <conditionalFormatting sqref="AO10:AR10">
    <cfRule type="cellIs" dxfId="381" priority="380" stopIfTrue="1" operator="lessThan">
      <formula>0</formula>
    </cfRule>
  </conditionalFormatting>
  <conditionalFormatting sqref="AO11:AR11">
    <cfRule type="cellIs" dxfId="380" priority="379" stopIfTrue="1" operator="lessThan">
      <formula>0</formula>
    </cfRule>
  </conditionalFormatting>
  <conditionalFormatting sqref="AO13:AR14">
    <cfRule type="cellIs" dxfId="379" priority="378" stopIfTrue="1" operator="lessThan">
      <formula>0</formula>
    </cfRule>
  </conditionalFormatting>
  <conditionalFormatting sqref="AO18:AR19">
    <cfRule type="cellIs" dxfId="378" priority="376" stopIfTrue="1" operator="lessThan">
      <formula>0</formula>
    </cfRule>
  </conditionalFormatting>
  <conditionalFormatting sqref="AS9">
    <cfRule type="cellIs" dxfId="377" priority="375" stopIfTrue="1" operator="lessThan">
      <formula>0</formula>
    </cfRule>
  </conditionalFormatting>
  <conditionalFormatting sqref="AT9">
    <cfRule type="cellIs" dxfId="376" priority="374" stopIfTrue="1" operator="lessThan">
      <formula>0</formula>
    </cfRule>
  </conditionalFormatting>
  <conditionalFormatting sqref="AU9">
    <cfRule type="cellIs" dxfId="375" priority="373" stopIfTrue="1" operator="lessThan">
      <formula>0</formula>
    </cfRule>
  </conditionalFormatting>
  <conditionalFormatting sqref="AS11">
    <cfRule type="cellIs" dxfId="374" priority="372" stopIfTrue="1" operator="lessThan">
      <formula>0</formula>
    </cfRule>
  </conditionalFormatting>
  <conditionalFormatting sqref="AT11">
    <cfRule type="cellIs" dxfId="373" priority="371" stopIfTrue="1" operator="lessThan">
      <formula>0</formula>
    </cfRule>
  </conditionalFormatting>
  <conditionalFormatting sqref="AU11">
    <cfRule type="cellIs" dxfId="372" priority="370" stopIfTrue="1" operator="lessThan">
      <formula>0</formula>
    </cfRule>
  </conditionalFormatting>
  <conditionalFormatting sqref="AS12">
    <cfRule type="cellIs" dxfId="371" priority="369" stopIfTrue="1" operator="lessThan">
      <formula>0</formula>
    </cfRule>
  </conditionalFormatting>
  <conditionalFormatting sqref="AT12">
    <cfRule type="cellIs" dxfId="370" priority="368" stopIfTrue="1" operator="lessThan">
      <formula>0</formula>
    </cfRule>
  </conditionalFormatting>
  <conditionalFormatting sqref="AU12">
    <cfRule type="cellIs" dxfId="369" priority="367" stopIfTrue="1" operator="lessThan">
      <formula>0</formula>
    </cfRule>
  </conditionalFormatting>
  <conditionalFormatting sqref="AS13">
    <cfRule type="cellIs" dxfId="368" priority="366" stopIfTrue="1" operator="lessThan">
      <formula>0</formula>
    </cfRule>
  </conditionalFormatting>
  <conditionalFormatting sqref="AT13">
    <cfRule type="cellIs" dxfId="367" priority="365" stopIfTrue="1" operator="lessThan">
      <formula>0</formula>
    </cfRule>
  </conditionalFormatting>
  <conditionalFormatting sqref="AU13">
    <cfRule type="cellIs" dxfId="366" priority="364" stopIfTrue="1" operator="lessThan">
      <formula>0</formula>
    </cfRule>
  </conditionalFormatting>
  <conditionalFormatting sqref="AS14">
    <cfRule type="cellIs" dxfId="365" priority="363" stopIfTrue="1" operator="lessThan">
      <formula>0</formula>
    </cfRule>
  </conditionalFormatting>
  <conditionalFormatting sqref="AT14">
    <cfRule type="cellIs" dxfId="364" priority="362" stopIfTrue="1" operator="lessThan">
      <formula>0</formula>
    </cfRule>
  </conditionalFormatting>
  <conditionalFormatting sqref="AU14">
    <cfRule type="cellIs" dxfId="363" priority="361" stopIfTrue="1" operator="lessThan">
      <formula>0</formula>
    </cfRule>
  </conditionalFormatting>
  <conditionalFormatting sqref="AS18">
    <cfRule type="cellIs" dxfId="362" priority="360" stopIfTrue="1" operator="lessThan">
      <formula>0</formula>
    </cfRule>
  </conditionalFormatting>
  <conditionalFormatting sqref="AT18">
    <cfRule type="cellIs" dxfId="361" priority="359" stopIfTrue="1" operator="lessThan">
      <formula>0</formula>
    </cfRule>
  </conditionalFormatting>
  <conditionalFormatting sqref="AU18">
    <cfRule type="cellIs" dxfId="360" priority="358" stopIfTrue="1" operator="lessThan">
      <formula>0</formula>
    </cfRule>
  </conditionalFormatting>
  <conditionalFormatting sqref="AS19">
    <cfRule type="cellIs" dxfId="359" priority="357" stopIfTrue="1" operator="lessThan">
      <formula>0</formula>
    </cfRule>
  </conditionalFormatting>
  <conditionalFormatting sqref="AT19">
    <cfRule type="cellIs" dxfId="358" priority="356" stopIfTrue="1" operator="lessThan">
      <formula>0</formula>
    </cfRule>
  </conditionalFormatting>
  <conditionalFormatting sqref="AU19">
    <cfRule type="cellIs" dxfId="357" priority="355" stopIfTrue="1" operator="lessThan">
      <formula>0</formula>
    </cfRule>
  </conditionalFormatting>
  <conditionalFormatting sqref="J34">
    <cfRule type="cellIs" dxfId="356" priority="349" stopIfTrue="1" operator="lessThan">
      <formula>0</formula>
    </cfRule>
  </conditionalFormatting>
  <conditionalFormatting sqref="J38">
    <cfRule type="cellIs" dxfId="355" priority="348" stopIfTrue="1" operator="lessThan">
      <formula>0</formula>
    </cfRule>
  </conditionalFormatting>
  <conditionalFormatting sqref="J41">
    <cfRule type="cellIs" dxfId="354" priority="347" stopIfTrue="1" operator="lessThan">
      <formula>0</formula>
    </cfRule>
  </conditionalFormatting>
  <conditionalFormatting sqref="J43">
    <cfRule type="cellIs" dxfId="353" priority="346" stopIfTrue="1" operator="lessThan">
      <formula>0</formula>
    </cfRule>
  </conditionalFormatting>
  <conditionalFormatting sqref="J47">
    <cfRule type="cellIs" dxfId="352" priority="345" stopIfTrue="1" operator="lessThan">
      <formula>0</formula>
    </cfRule>
  </conditionalFormatting>
  <conditionalFormatting sqref="K24:O24">
    <cfRule type="cellIs" dxfId="351" priority="343" stopIfTrue="1" operator="lessThan">
      <formula>0</formula>
    </cfRule>
  </conditionalFormatting>
  <conditionalFormatting sqref="K27:O27">
    <cfRule type="cellIs" dxfId="350" priority="342" stopIfTrue="1" operator="lessThan">
      <formula>0</formula>
    </cfRule>
  </conditionalFormatting>
  <conditionalFormatting sqref="K31:O31">
    <cfRule type="cellIs" dxfId="349" priority="341" stopIfTrue="1" operator="lessThan">
      <formula>0</formula>
    </cfRule>
  </conditionalFormatting>
  <conditionalFormatting sqref="K35:O35">
    <cfRule type="cellIs" dxfId="348" priority="340" stopIfTrue="1" operator="lessThan">
      <formula>0</formula>
    </cfRule>
  </conditionalFormatting>
  <conditionalFormatting sqref="K39:O39">
    <cfRule type="cellIs" dxfId="347" priority="339" stopIfTrue="1" operator="lessThan">
      <formula>0</formula>
    </cfRule>
  </conditionalFormatting>
  <conditionalFormatting sqref="K42:O42">
    <cfRule type="cellIs" dxfId="346" priority="338" stopIfTrue="1" operator="lessThan">
      <formula>0</formula>
    </cfRule>
  </conditionalFormatting>
  <conditionalFormatting sqref="J36">
    <cfRule type="cellIs" dxfId="345" priority="337" stopIfTrue="1" operator="lessThan">
      <formula>0</formula>
    </cfRule>
  </conditionalFormatting>
  <conditionalFormatting sqref="K36:O36">
    <cfRule type="cellIs" dxfId="344" priority="336" stopIfTrue="1" operator="lessThan">
      <formula>0</formula>
    </cfRule>
  </conditionalFormatting>
  <conditionalFormatting sqref="J45">
    <cfRule type="cellIs" dxfId="343" priority="335" stopIfTrue="1" operator="lessThan">
      <formula>0</formula>
    </cfRule>
  </conditionalFormatting>
  <conditionalFormatting sqref="K45:O45">
    <cfRule type="cellIs" dxfId="342" priority="334" stopIfTrue="1" operator="lessThan">
      <formula>0</formula>
    </cfRule>
  </conditionalFormatting>
  <conditionalFormatting sqref="J46">
    <cfRule type="cellIs" dxfId="341" priority="333" stopIfTrue="1" operator="lessThan">
      <formula>0</formula>
    </cfRule>
  </conditionalFormatting>
  <conditionalFormatting sqref="K46:O46">
    <cfRule type="cellIs" dxfId="340" priority="332" stopIfTrue="1" operator="lessThan">
      <formula>0</formula>
    </cfRule>
  </conditionalFormatting>
  <conditionalFormatting sqref="K49:O49">
    <cfRule type="cellIs" dxfId="339" priority="330" stopIfTrue="1" operator="lessThan">
      <formula>0</formula>
    </cfRule>
  </conditionalFormatting>
  <conditionalFormatting sqref="J51">
    <cfRule type="cellIs" dxfId="338" priority="329" stopIfTrue="1" operator="lessThan">
      <formula>0</formula>
    </cfRule>
  </conditionalFormatting>
  <conditionalFormatting sqref="K51:O51">
    <cfRule type="cellIs" dxfId="337" priority="328" stopIfTrue="1" operator="lessThan">
      <formula>0</formula>
    </cfRule>
  </conditionalFormatting>
  <conditionalFormatting sqref="J52">
    <cfRule type="cellIs" dxfId="336" priority="327" stopIfTrue="1" operator="lessThan">
      <formula>0</formula>
    </cfRule>
  </conditionalFormatting>
  <conditionalFormatting sqref="K52:O52">
    <cfRule type="cellIs" dxfId="335" priority="326" stopIfTrue="1" operator="lessThan">
      <formula>0</formula>
    </cfRule>
  </conditionalFormatting>
  <conditionalFormatting sqref="J53">
    <cfRule type="cellIs" dxfId="334" priority="325" stopIfTrue="1" operator="lessThan">
      <formula>0</formula>
    </cfRule>
  </conditionalFormatting>
  <conditionalFormatting sqref="K53:O53">
    <cfRule type="cellIs" dxfId="333" priority="324" stopIfTrue="1" operator="lessThan">
      <formula>0</formula>
    </cfRule>
  </conditionalFormatting>
  <conditionalFormatting sqref="P34">
    <cfRule type="cellIs" dxfId="332" priority="318" stopIfTrue="1" operator="lessThan">
      <formula>0</formula>
    </cfRule>
  </conditionalFormatting>
  <conditionalFormatting sqref="P38">
    <cfRule type="cellIs" dxfId="331" priority="317" stopIfTrue="1" operator="lessThan">
      <formula>0</formula>
    </cfRule>
  </conditionalFormatting>
  <conditionalFormatting sqref="P41">
    <cfRule type="cellIs" dxfId="330" priority="316" stopIfTrue="1" operator="lessThan">
      <formula>0</formula>
    </cfRule>
  </conditionalFormatting>
  <conditionalFormatting sqref="P43">
    <cfRule type="cellIs" dxfId="329" priority="315" stopIfTrue="1" operator="lessThan">
      <formula>0</formula>
    </cfRule>
  </conditionalFormatting>
  <conditionalFormatting sqref="P47">
    <cfRule type="cellIs" dxfId="328" priority="314" stopIfTrue="1" operator="lessThan">
      <formula>0</formula>
    </cfRule>
  </conditionalFormatting>
  <conditionalFormatting sqref="Q24:T24">
    <cfRule type="cellIs" dxfId="327" priority="312" stopIfTrue="1" operator="lessThan">
      <formula>0</formula>
    </cfRule>
  </conditionalFormatting>
  <conditionalFormatting sqref="Q27:T27">
    <cfRule type="cellIs" dxfId="326" priority="311" stopIfTrue="1" operator="lessThan">
      <formula>0</formula>
    </cfRule>
  </conditionalFormatting>
  <conditionalFormatting sqref="Q31:T31">
    <cfRule type="cellIs" dxfId="325" priority="310" stopIfTrue="1" operator="lessThan">
      <formula>0</formula>
    </cfRule>
  </conditionalFormatting>
  <conditionalFormatting sqref="Q35:T35">
    <cfRule type="cellIs" dxfId="324" priority="309" stopIfTrue="1" operator="lessThan">
      <formula>0</formula>
    </cfRule>
  </conditionalFormatting>
  <conditionalFormatting sqref="Q39:T39">
    <cfRule type="cellIs" dxfId="323" priority="308" stopIfTrue="1" operator="lessThan">
      <formula>0</formula>
    </cfRule>
  </conditionalFormatting>
  <conditionalFormatting sqref="Q42:T42">
    <cfRule type="cellIs" dxfId="322" priority="307" stopIfTrue="1" operator="lessThan">
      <formula>0</formula>
    </cfRule>
  </conditionalFormatting>
  <conditionalFormatting sqref="P36">
    <cfRule type="cellIs" dxfId="321" priority="306" stopIfTrue="1" operator="lessThan">
      <formula>0</formula>
    </cfRule>
  </conditionalFormatting>
  <conditionalFormatting sqref="Q36:T36">
    <cfRule type="cellIs" dxfId="320" priority="305" stopIfTrue="1" operator="lessThan">
      <formula>0</formula>
    </cfRule>
  </conditionalFormatting>
  <conditionalFormatting sqref="P45">
    <cfRule type="cellIs" dxfId="319" priority="304" stopIfTrue="1" operator="lessThan">
      <formula>0</formula>
    </cfRule>
  </conditionalFormatting>
  <conditionalFormatting sqref="Q45:T45">
    <cfRule type="cellIs" dxfId="318" priority="303" stopIfTrue="1" operator="lessThan">
      <formula>0</formula>
    </cfRule>
  </conditionalFormatting>
  <conditionalFormatting sqref="P46">
    <cfRule type="cellIs" dxfId="317" priority="302" stopIfTrue="1" operator="lessThan">
      <formula>0</formula>
    </cfRule>
  </conditionalFormatting>
  <conditionalFormatting sqref="Q46:T46">
    <cfRule type="cellIs" dxfId="316" priority="301" stopIfTrue="1" operator="lessThan">
      <formula>0</formula>
    </cfRule>
  </conditionalFormatting>
  <conditionalFormatting sqref="Q49:T49">
    <cfRule type="cellIs" dxfId="315" priority="299" stopIfTrue="1" operator="lessThan">
      <formula>0</formula>
    </cfRule>
  </conditionalFormatting>
  <conditionalFormatting sqref="P51">
    <cfRule type="cellIs" dxfId="314" priority="298" stopIfTrue="1" operator="lessThan">
      <formula>0</formula>
    </cfRule>
  </conditionalFormatting>
  <conditionalFormatting sqref="Q51:T51">
    <cfRule type="cellIs" dxfId="313" priority="297" stopIfTrue="1" operator="lessThan">
      <formula>0</formula>
    </cfRule>
  </conditionalFormatting>
  <conditionalFormatting sqref="P52">
    <cfRule type="cellIs" dxfId="312" priority="296" stopIfTrue="1" operator="lessThan">
      <formula>0</formula>
    </cfRule>
  </conditionalFormatting>
  <conditionalFormatting sqref="Q52:T52">
    <cfRule type="cellIs" dxfId="311" priority="295" stopIfTrue="1" operator="lessThan">
      <formula>0</formula>
    </cfRule>
  </conditionalFormatting>
  <conditionalFormatting sqref="P53">
    <cfRule type="cellIs" dxfId="310" priority="294" stopIfTrue="1" operator="lessThan">
      <formula>0</formula>
    </cfRule>
  </conditionalFormatting>
  <conditionalFormatting sqref="Q53:T53">
    <cfRule type="cellIs" dxfId="309" priority="293" stopIfTrue="1" operator="lessThan">
      <formula>0</formula>
    </cfRule>
  </conditionalFormatting>
  <conditionalFormatting sqref="U23">
    <cfRule type="cellIs" dxfId="308" priority="292" stopIfTrue="1" operator="lessThan">
      <formula>0</formula>
    </cfRule>
  </conditionalFormatting>
  <conditionalFormatting sqref="U26">
    <cfRule type="cellIs" dxfId="307" priority="291" stopIfTrue="1" operator="lessThan">
      <formula>0</formula>
    </cfRule>
  </conditionalFormatting>
  <conditionalFormatting sqref="U28">
    <cfRule type="cellIs" dxfId="306" priority="290" stopIfTrue="1" operator="lessThan">
      <formula>0</formula>
    </cfRule>
  </conditionalFormatting>
  <conditionalFormatting sqref="U30">
    <cfRule type="cellIs" dxfId="305" priority="289" stopIfTrue="1" operator="lessThan">
      <formula>0</formula>
    </cfRule>
  </conditionalFormatting>
  <conditionalFormatting sqref="U32">
    <cfRule type="cellIs" dxfId="304" priority="288" stopIfTrue="1" operator="lessThan">
      <formula>0</formula>
    </cfRule>
  </conditionalFormatting>
  <conditionalFormatting sqref="U34">
    <cfRule type="cellIs" dxfId="303" priority="287" stopIfTrue="1" operator="lessThan">
      <formula>0</formula>
    </cfRule>
  </conditionalFormatting>
  <conditionalFormatting sqref="U38">
    <cfRule type="cellIs" dxfId="302" priority="286" stopIfTrue="1" operator="lessThan">
      <formula>0</formula>
    </cfRule>
  </conditionalFormatting>
  <conditionalFormatting sqref="U41">
    <cfRule type="cellIs" dxfId="301" priority="285" stopIfTrue="1" operator="lessThan">
      <formula>0</formula>
    </cfRule>
  </conditionalFormatting>
  <conditionalFormatting sqref="U43">
    <cfRule type="cellIs" dxfId="300" priority="284" stopIfTrue="1" operator="lessThan">
      <formula>0</formula>
    </cfRule>
  </conditionalFormatting>
  <conditionalFormatting sqref="U47">
    <cfRule type="cellIs" dxfId="299" priority="283" stopIfTrue="1" operator="lessThan">
      <formula>0</formula>
    </cfRule>
  </conditionalFormatting>
  <conditionalFormatting sqref="U50">
    <cfRule type="cellIs" dxfId="298" priority="282" stopIfTrue="1" operator="lessThan">
      <formula>0</formula>
    </cfRule>
  </conditionalFormatting>
  <conditionalFormatting sqref="V24:W24">
    <cfRule type="cellIs" dxfId="297" priority="281" stopIfTrue="1" operator="lessThan">
      <formula>0</formula>
    </cfRule>
  </conditionalFormatting>
  <conditionalFormatting sqref="V27:W27">
    <cfRule type="cellIs" dxfId="296" priority="280" stopIfTrue="1" operator="lessThan">
      <formula>0</formula>
    </cfRule>
  </conditionalFormatting>
  <conditionalFormatting sqref="V31:W31">
    <cfRule type="cellIs" dxfId="295" priority="279" stopIfTrue="1" operator="lessThan">
      <formula>0</formula>
    </cfRule>
  </conditionalFormatting>
  <conditionalFormatting sqref="V35:W35">
    <cfRule type="cellIs" dxfId="294" priority="278" stopIfTrue="1" operator="lessThan">
      <formula>0</formula>
    </cfRule>
  </conditionalFormatting>
  <conditionalFormatting sqref="V39:W39">
    <cfRule type="cellIs" dxfId="293" priority="277" stopIfTrue="1" operator="lessThan">
      <formula>0</formula>
    </cfRule>
  </conditionalFormatting>
  <conditionalFormatting sqref="V42:W42">
    <cfRule type="cellIs" dxfId="292" priority="276" stopIfTrue="1" operator="lessThan">
      <formula>0</formula>
    </cfRule>
  </conditionalFormatting>
  <conditionalFormatting sqref="U36">
    <cfRule type="cellIs" dxfId="291" priority="275" stopIfTrue="1" operator="lessThan">
      <formula>0</formula>
    </cfRule>
  </conditionalFormatting>
  <conditionalFormatting sqref="V36:W36">
    <cfRule type="cellIs" dxfId="290" priority="274" stopIfTrue="1" operator="lessThan">
      <formula>0</formula>
    </cfRule>
  </conditionalFormatting>
  <conditionalFormatting sqref="U45">
    <cfRule type="cellIs" dxfId="289" priority="273" stopIfTrue="1" operator="lessThan">
      <formula>0</formula>
    </cfRule>
  </conditionalFormatting>
  <conditionalFormatting sqref="V45:W45">
    <cfRule type="cellIs" dxfId="288" priority="272" stopIfTrue="1" operator="lessThan">
      <formula>0</formula>
    </cfRule>
  </conditionalFormatting>
  <conditionalFormatting sqref="U46">
    <cfRule type="cellIs" dxfId="287" priority="271" stopIfTrue="1" operator="lessThan">
      <formula>0</formula>
    </cfRule>
  </conditionalFormatting>
  <conditionalFormatting sqref="V46:W46">
    <cfRule type="cellIs" dxfId="286" priority="270" stopIfTrue="1" operator="lessThan">
      <formula>0</formula>
    </cfRule>
  </conditionalFormatting>
  <conditionalFormatting sqref="U49">
    <cfRule type="cellIs" dxfId="285" priority="269" stopIfTrue="1" operator="lessThan">
      <formula>0</formula>
    </cfRule>
  </conditionalFormatting>
  <conditionalFormatting sqref="V49:W49">
    <cfRule type="cellIs" dxfId="284" priority="268" stopIfTrue="1" operator="lessThan">
      <formula>0</formula>
    </cfRule>
  </conditionalFormatting>
  <conditionalFormatting sqref="U51">
    <cfRule type="cellIs" dxfId="283" priority="267" stopIfTrue="1" operator="lessThan">
      <formula>0</formula>
    </cfRule>
  </conditionalFormatting>
  <conditionalFormatting sqref="V51:W51">
    <cfRule type="cellIs" dxfId="282" priority="266" stopIfTrue="1" operator="lessThan">
      <formula>0</formula>
    </cfRule>
  </conditionalFormatting>
  <conditionalFormatting sqref="U52">
    <cfRule type="cellIs" dxfId="281" priority="265" stopIfTrue="1" operator="lessThan">
      <formula>0</formula>
    </cfRule>
  </conditionalFormatting>
  <conditionalFormatting sqref="V52:W52">
    <cfRule type="cellIs" dxfId="280" priority="264" stopIfTrue="1" operator="lessThan">
      <formula>0</formula>
    </cfRule>
  </conditionalFormatting>
  <conditionalFormatting sqref="U53">
    <cfRule type="cellIs" dxfId="279" priority="263" stopIfTrue="1" operator="lessThan">
      <formula>0</formula>
    </cfRule>
  </conditionalFormatting>
  <conditionalFormatting sqref="V53:W53">
    <cfRule type="cellIs" dxfId="278" priority="262" stopIfTrue="1" operator="lessThan">
      <formula>0</formula>
    </cfRule>
  </conditionalFormatting>
  <conditionalFormatting sqref="X23">
    <cfRule type="cellIs" dxfId="277" priority="261" stopIfTrue="1" operator="lessThan">
      <formula>0</formula>
    </cfRule>
  </conditionalFormatting>
  <conditionalFormatting sqref="X26">
    <cfRule type="cellIs" dxfId="276" priority="260" stopIfTrue="1" operator="lessThan">
      <formula>0</formula>
    </cfRule>
  </conditionalFormatting>
  <conditionalFormatting sqref="X28">
    <cfRule type="cellIs" dxfId="275" priority="259" stopIfTrue="1" operator="lessThan">
      <formula>0</formula>
    </cfRule>
  </conditionalFormatting>
  <conditionalFormatting sqref="X30">
    <cfRule type="cellIs" dxfId="274" priority="258" stopIfTrue="1" operator="lessThan">
      <formula>0</formula>
    </cfRule>
  </conditionalFormatting>
  <conditionalFormatting sqref="X32">
    <cfRule type="cellIs" dxfId="273" priority="257" stopIfTrue="1" operator="lessThan">
      <formula>0</formula>
    </cfRule>
  </conditionalFormatting>
  <conditionalFormatting sqref="X34">
    <cfRule type="cellIs" dxfId="272" priority="256" stopIfTrue="1" operator="lessThan">
      <formula>0</formula>
    </cfRule>
  </conditionalFormatting>
  <conditionalFormatting sqref="X38">
    <cfRule type="cellIs" dxfId="271" priority="255" stopIfTrue="1" operator="lessThan">
      <formula>0</formula>
    </cfRule>
  </conditionalFormatting>
  <conditionalFormatting sqref="X41">
    <cfRule type="cellIs" dxfId="270" priority="254" stopIfTrue="1" operator="lessThan">
      <formula>0</formula>
    </cfRule>
  </conditionalFormatting>
  <conditionalFormatting sqref="X43">
    <cfRule type="cellIs" dxfId="269" priority="253" stopIfTrue="1" operator="lessThan">
      <formula>0</formula>
    </cfRule>
  </conditionalFormatting>
  <conditionalFormatting sqref="X47">
    <cfRule type="cellIs" dxfId="268" priority="252" stopIfTrue="1" operator="lessThan">
      <formula>0</formula>
    </cfRule>
  </conditionalFormatting>
  <conditionalFormatting sqref="X50">
    <cfRule type="cellIs" dxfId="267" priority="251" stopIfTrue="1" operator="lessThan">
      <formula>0</formula>
    </cfRule>
  </conditionalFormatting>
  <conditionalFormatting sqref="Y24:Z24">
    <cfRule type="cellIs" dxfId="266" priority="250" stopIfTrue="1" operator="lessThan">
      <formula>0</formula>
    </cfRule>
  </conditionalFormatting>
  <conditionalFormatting sqref="Y27:Z27">
    <cfRule type="cellIs" dxfId="265" priority="249" stopIfTrue="1" operator="lessThan">
      <formula>0</formula>
    </cfRule>
  </conditionalFormatting>
  <conditionalFormatting sqref="Y31:Z31">
    <cfRule type="cellIs" dxfId="264" priority="248" stopIfTrue="1" operator="lessThan">
      <formula>0</formula>
    </cfRule>
  </conditionalFormatting>
  <conditionalFormatting sqref="Y35:Z35">
    <cfRule type="cellIs" dxfId="263" priority="247" stopIfTrue="1" operator="lessThan">
      <formula>0</formula>
    </cfRule>
  </conditionalFormatting>
  <conditionalFormatting sqref="Y39:Z39">
    <cfRule type="cellIs" dxfId="262" priority="246" stopIfTrue="1" operator="lessThan">
      <formula>0</formula>
    </cfRule>
  </conditionalFormatting>
  <conditionalFormatting sqref="Y42:Z42">
    <cfRule type="cellIs" dxfId="261" priority="245" stopIfTrue="1" operator="lessThan">
      <formula>0</formula>
    </cfRule>
  </conditionalFormatting>
  <conditionalFormatting sqref="X36">
    <cfRule type="cellIs" dxfId="260" priority="244" stopIfTrue="1" operator="lessThan">
      <formula>0</formula>
    </cfRule>
  </conditionalFormatting>
  <conditionalFormatting sqref="Y36:Z36">
    <cfRule type="cellIs" dxfId="259" priority="243" stopIfTrue="1" operator="lessThan">
      <formula>0</formula>
    </cfRule>
  </conditionalFormatting>
  <conditionalFormatting sqref="X45">
    <cfRule type="cellIs" dxfId="258" priority="242" stopIfTrue="1" operator="lessThan">
      <formula>0</formula>
    </cfRule>
  </conditionalFormatting>
  <conditionalFormatting sqref="Y45:Z45">
    <cfRule type="cellIs" dxfId="257" priority="241" stopIfTrue="1" operator="lessThan">
      <formula>0</formula>
    </cfRule>
  </conditionalFormatting>
  <conditionalFormatting sqref="X46">
    <cfRule type="cellIs" dxfId="256" priority="240" stopIfTrue="1" operator="lessThan">
      <formula>0</formula>
    </cfRule>
  </conditionalFormatting>
  <conditionalFormatting sqref="Y46:Z46">
    <cfRule type="cellIs" dxfId="255" priority="239" stopIfTrue="1" operator="lessThan">
      <formula>0</formula>
    </cfRule>
  </conditionalFormatting>
  <conditionalFormatting sqref="X49">
    <cfRule type="cellIs" dxfId="254" priority="238" stopIfTrue="1" operator="lessThan">
      <formula>0</formula>
    </cfRule>
  </conditionalFormatting>
  <conditionalFormatting sqref="Y49:Z49">
    <cfRule type="cellIs" dxfId="253" priority="237" stopIfTrue="1" operator="lessThan">
      <formula>0</formula>
    </cfRule>
  </conditionalFormatting>
  <conditionalFormatting sqref="X51">
    <cfRule type="cellIs" dxfId="252" priority="236" stopIfTrue="1" operator="lessThan">
      <formula>0</formula>
    </cfRule>
  </conditionalFormatting>
  <conditionalFormatting sqref="Y51:Z51">
    <cfRule type="cellIs" dxfId="251" priority="235" stopIfTrue="1" operator="lessThan">
      <formula>0</formula>
    </cfRule>
  </conditionalFormatting>
  <conditionalFormatting sqref="X52">
    <cfRule type="cellIs" dxfId="250" priority="234" stopIfTrue="1" operator="lessThan">
      <formula>0</formula>
    </cfRule>
  </conditionalFormatting>
  <conditionalFormatting sqref="Y52:Z52">
    <cfRule type="cellIs" dxfId="249" priority="233" stopIfTrue="1" operator="lessThan">
      <formula>0</formula>
    </cfRule>
  </conditionalFormatting>
  <conditionalFormatting sqref="X53">
    <cfRule type="cellIs" dxfId="248" priority="232" stopIfTrue="1" operator="lessThan">
      <formula>0</formula>
    </cfRule>
  </conditionalFormatting>
  <conditionalFormatting sqref="Y53:Z53">
    <cfRule type="cellIs" dxfId="247" priority="231" stopIfTrue="1" operator="lessThan">
      <formula>0</formula>
    </cfRule>
  </conditionalFormatting>
  <conditionalFormatting sqref="AA23">
    <cfRule type="cellIs" dxfId="246" priority="230" stopIfTrue="1" operator="lessThan">
      <formula>0</formula>
    </cfRule>
  </conditionalFormatting>
  <conditionalFormatting sqref="AA26">
    <cfRule type="cellIs" dxfId="245" priority="229" stopIfTrue="1" operator="lessThan">
      <formula>0</formula>
    </cfRule>
  </conditionalFormatting>
  <conditionalFormatting sqref="AA28">
    <cfRule type="cellIs" dxfId="244" priority="228" stopIfTrue="1" operator="lessThan">
      <formula>0</formula>
    </cfRule>
  </conditionalFormatting>
  <conditionalFormatting sqref="AA30">
    <cfRule type="cellIs" dxfId="243" priority="227" stopIfTrue="1" operator="lessThan">
      <formula>0</formula>
    </cfRule>
  </conditionalFormatting>
  <conditionalFormatting sqref="AA32">
    <cfRule type="cellIs" dxfId="242" priority="226" stopIfTrue="1" operator="lessThan">
      <formula>0</formula>
    </cfRule>
  </conditionalFormatting>
  <conditionalFormatting sqref="AA34">
    <cfRule type="cellIs" dxfId="241" priority="225" stopIfTrue="1" operator="lessThan">
      <formula>0</formula>
    </cfRule>
  </conditionalFormatting>
  <conditionalFormatting sqref="AA38">
    <cfRule type="cellIs" dxfId="240" priority="224" stopIfTrue="1" operator="lessThan">
      <formula>0</formula>
    </cfRule>
  </conditionalFormatting>
  <conditionalFormatting sqref="AA41">
    <cfRule type="cellIs" dxfId="239" priority="223" stopIfTrue="1" operator="lessThan">
      <formula>0</formula>
    </cfRule>
  </conditionalFormatting>
  <conditionalFormatting sqref="AA43">
    <cfRule type="cellIs" dxfId="238" priority="222" stopIfTrue="1" operator="lessThan">
      <formula>0</formula>
    </cfRule>
  </conditionalFormatting>
  <conditionalFormatting sqref="AA47">
    <cfRule type="cellIs" dxfId="237" priority="221" stopIfTrue="1" operator="lessThan">
      <formula>0</formula>
    </cfRule>
  </conditionalFormatting>
  <conditionalFormatting sqref="AA50">
    <cfRule type="cellIs" dxfId="236" priority="220" stopIfTrue="1" operator="lessThan">
      <formula>0</formula>
    </cfRule>
  </conditionalFormatting>
  <conditionalFormatting sqref="AB24:AC24">
    <cfRule type="cellIs" dxfId="235" priority="219" stopIfTrue="1" operator="lessThan">
      <formula>0</formula>
    </cfRule>
  </conditionalFormatting>
  <conditionalFormatting sqref="AB27:AC27">
    <cfRule type="cellIs" dxfId="234" priority="218" stopIfTrue="1" operator="lessThan">
      <formula>0</formula>
    </cfRule>
  </conditionalFormatting>
  <conditionalFormatting sqref="AB31:AC31">
    <cfRule type="cellIs" dxfId="233" priority="217" stopIfTrue="1" operator="lessThan">
      <formula>0</formula>
    </cfRule>
  </conditionalFormatting>
  <conditionalFormatting sqref="AB35:AC35">
    <cfRule type="cellIs" dxfId="232" priority="216" stopIfTrue="1" operator="lessThan">
      <formula>0</formula>
    </cfRule>
  </conditionalFormatting>
  <conditionalFormatting sqref="AB39:AC39">
    <cfRule type="cellIs" dxfId="231" priority="215" stopIfTrue="1" operator="lessThan">
      <formula>0</formula>
    </cfRule>
  </conditionalFormatting>
  <conditionalFormatting sqref="AB42:AC42">
    <cfRule type="cellIs" dxfId="230" priority="214" stopIfTrue="1" operator="lessThan">
      <formula>0</formula>
    </cfRule>
  </conditionalFormatting>
  <conditionalFormatting sqref="AA36">
    <cfRule type="cellIs" dxfId="229" priority="213" stopIfTrue="1" operator="lessThan">
      <formula>0</formula>
    </cfRule>
  </conditionalFormatting>
  <conditionalFormatting sqref="AB36:AC36">
    <cfRule type="cellIs" dxfId="228" priority="212" stopIfTrue="1" operator="lessThan">
      <formula>0</formula>
    </cfRule>
  </conditionalFormatting>
  <conditionalFormatting sqref="AA45">
    <cfRule type="cellIs" dxfId="227" priority="211" stopIfTrue="1" operator="lessThan">
      <formula>0</formula>
    </cfRule>
  </conditionalFormatting>
  <conditionalFormatting sqref="AB45:AC45">
    <cfRule type="cellIs" dxfId="226" priority="210" stopIfTrue="1" operator="lessThan">
      <formula>0</formula>
    </cfRule>
  </conditionalFormatting>
  <conditionalFormatting sqref="AA46">
    <cfRule type="cellIs" dxfId="225" priority="209" stopIfTrue="1" operator="lessThan">
      <formula>0</formula>
    </cfRule>
  </conditionalFormatting>
  <conditionalFormatting sqref="AB46:AC46">
    <cfRule type="cellIs" dxfId="224" priority="208" stopIfTrue="1" operator="lessThan">
      <formula>0</formula>
    </cfRule>
  </conditionalFormatting>
  <conditionalFormatting sqref="AA49">
    <cfRule type="cellIs" dxfId="223" priority="207" stopIfTrue="1" operator="lessThan">
      <formula>0</formula>
    </cfRule>
  </conditionalFormatting>
  <conditionalFormatting sqref="AB49:AC49">
    <cfRule type="cellIs" dxfId="222" priority="206" stopIfTrue="1" operator="lessThan">
      <formula>0</formula>
    </cfRule>
  </conditionalFormatting>
  <conditionalFormatting sqref="AA51">
    <cfRule type="cellIs" dxfId="221" priority="205" stopIfTrue="1" operator="lessThan">
      <formula>0</formula>
    </cfRule>
  </conditionalFormatting>
  <conditionalFormatting sqref="AB51:AC51">
    <cfRule type="cellIs" dxfId="220" priority="204" stopIfTrue="1" operator="lessThan">
      <formula>0</formula>
    </cfRule>
  </conditionalFormatting>
  <conditionalFormatting sqref="AA52">
    <cfRule type="cellIs" dxfId="219" priority="203" stopIfTrue="1" operator="lessThan">
      <formula>0</formula>
    </cfRule>
  </conditionalFormatting>
  <conditionalFormatting sqref="AB52:AC52">
    <cfRule type="cellIs" dxfId="218" priority="202" stopIfTrue="1" operator="lessThan">
      <formula>0</formula>
    </cfRule>
  </conditionalFormatting>
  <conditionalFormatting sqref="AA53">
    <cfRule type="cellIs" dxfId="217" priority="201" stopIfTrue="1" operator="lessThan">
      <formula>0</formula>
    </cfRule>
  </conditionalFormatting>
  <conditionalFormatting sqref="AB53:AC53">
    <cfRule type="cellIs" dxfId="216" priority="200" stopIfTrue="1" operator="lessThan">
      <formula>0</formula>
    </cfRule>
  </conditionalFormatting>
  <conditionalFormatting sqref="AN23">
    <cfRule type="cellIs" dxfId="215" priority="199" stopIfTrue="1" operator="lessThan">
      <formula>0</formula>
    </cfRule>
  </conditionalFormatting>
  <conditionalFormatting sqref="AN26">
    <cfRule type="cellIs" dxfId="214" priority="198" stopIfTrue="1" operator="lessThan">
      <formula>0</formula>
    </cfRule>
  </conditionalFormatting>
  <conditionalFormatting sqref="AN28">
    <cfRule type="cellIs" dxfId="213" priority="197" stopIfTrue="1" operator="lessThan">
      <formula>0</formula>
    </cfRule>
  </conditionalFormatting>
  <conditionalFormatting sqref="AN30">
    <cfRule type="cellIs" dxfId="212" priority="196" stopIfTrue="1" operator="lessThan">
      <formula>0</formula>
    </cfRule>
  </conditionalFormatting>
  <conditionalFormatting sqref="AN32">
    <cfRule type="cellIs" dxfId="211" priority="195" stopIfTrue="1" operator="lessThan">
      <formula>0</formula>
    </cfRule>
  </conditionalFormatting>
  <conditionalFormatting sqref="AN34">
    <cfRule type="cellIs" dxfId="210" priority="194" stopIfTrue="1" operator="lessThan">
      <formula>0</formula>
    </cfRule>
  </conditionalFormatting>
  <conditionalFormatting sqref="AN38">
    <cfRule type="cellIs" dxfId="209" priority="193" stopIfTrue="1" operator="lessThan">
      <formula>0</formula>
    </cfRule>
  </conditionalFormatting>
  <conditionalFormatting sqref="AN41">
    <cfRule type="cellIs" dxfId="208" priority="192" stopIfTrue="1" operator="lessThan">
      <formula>0</formula>
    </cfRule>
  </conditionalFormatting>
  <conditionalFormatting sqref="AN43">
    <cfRule type="cellIs" dxfId="207" priority="191" stopIfTrue="1" operator="lessThan">
      <formula>0</formula>
    </cfRule>
  </conditionalFormatting>
  <conditionalFormatting sqref="AN47">
    <cfRule type="cellIs" dxfId="206" priority="190" stopIfTrue="1" operator="lessThan">
      <formula>0</formula>
    </cfRule>
  </conditionalFormatting>
  <conditionalFormatting sqref="AN50">
    <cfRule type="cellIs" dxfId="205" priority="189" stopIfTrue="1" operator="lessThan">
      <formula>0</formula>
    </cfRule>
  </conditionalFormatting>
  <conditionalFormatting sqref="AO24:AR24">
    <cfRule type="cellIs" dxfId="204" priority="188" stopIfTrue="1" operator="lessThan">
      <formula>0</formula>
    </cfRule>
  </conditionalFormatting>
  <conditionalFormatting sqref="AO27:AR27">
    <cfRule type="cellIs" dxfId="203" priority="187" stopIfTrue="1" operator="lessThan">
      <formula>0</formula>
    </cfRule>
  </conditionalFormatting>
  <conditionalFormatting sqref="AO31:AR31">
    <cfRule type="cellIs" dxfId="202" priority="186" stopIfTrue="1" operator="lessThan">
      <formula>0</formula>
    </cfRule>
  </conditionalFormatting>
  <conditionalFormatting sqref="AO35:AR35">
    <cfRule type="cellIs" dxfId="201" priority="185" stopIfTrue="1" operator="lessThan">
      <formula>0</formula>
    </cfRule>
  </conditionalFormatting>
  <conditionalFormatting sqref="AO39:AR39">
    <cfRule type="cellIs" dxfId="200" priority="184" stopIfTrue="1" operator="lessThan">
      <formula>0</formula>
    </cfRule>
  </conditionalFormatting>
  <conditionalFormatting sqref="AO42:AR42">
    <cfRule type="cellIs" dxfId="199" priority="183" stopIfTrue="1" operator="lessThan">
      <formula>0</formula>
    </cfRule>
  </conditionalFormatting>
  <conditionalFormatting sqref="AN36">
    <cfRule type="cellIs" dxfId="198" priority="182" stopIfTrue="1" operator="lessThan">
      <formula>0</formula>
    </cfRule>
  </conditionalFormatting>
  <conditionalFormatting sqref="AO36:AR36">
    <cfRule type="cellIs" dxfId="197" priority="181" stopIfTrue="1" operator="lessThan">
      <formula>0</formula>
    </cfRule>
  </conditionalFormatting>
  <conditionalFormatting sqref="AN45">
    <cfRule type="cellIs" dxfId="196" priority="180" stopIfTrue="1" operator="lessThan">
      <formula>0</formula>
    </cfRule>
  </conditionalFormatting>
  <conditionalFormatting sqref="AO45:AR45">
    <cfRule type="cellIs" dxfId="195" priority="179" stopIfTrue="1" operator="lessThan">
      <formula>0</formula>
    </cfRule>
  </conditionalFormatting>
  <conditionalFormatting sqref="AN46">
    <cfRule type="cellIs" dxfId="194" priority="178" stopIfTrue="1" operator="lessThan">
      <formula>0</formula>
    </cfRule>
  </conditionalFormatting>
  <conditionalFormatting sqref="AO46:AR46">
    <cfRule type="cellIs" dxfId="193" priority="177" stopIfTrue="1" operator="lessThan">
      <formula>0</formula>
    </cfRule>
  </conditionalFormatting>
  <conditionalFormatting sqref="AN49">
    <cfRule type="cellIs" dxfId="192" priority="176" stopIfTrue="1" operator="lessThan">
      <formula>0</formula>
    </cfRule>
  </conditionalFormatting>
  <conditionalFormatting sqref="AO49:AR49">
    <cfRule type="cellIs" dxfId="191" priority="175" stopIfTrue="1" operator="lessThan">
      <formula>0</formula>
    </cfRule>
  </conditionalFormatting>
  <conditionalFormatting sqref="AN51">
    <cfRule type="cellIs" dxfId="190" priority="174" stopIfTrue="1" operator="lessThan">
      <formula>0</formula>
    </cfRule>
  </conditionalFormatting>
  <conditionalFormatting sqref="AO51:AR51">
    <cfRule type="cellIs" dxfId="189" priority="173" stopIfTrue="1" operator="lessThan">
      <formula>0</formula>
    </cfRule>
  </conditionalFormatting>
  <conditionalFormatting sqref="AN52">
    <cfRule type="cellIs" dxfId="188" priority="172" stopIfTrue="1" operator="lessThan">
      <formula>0</formula>
    </cfRule>
  </conditionalFormatting>
  <conditionalFormatting sqref="AO52:AR52">
    <cfRule type="cellIs" dxfId="187" priority="171" stopIfTrue="1" operator="lessThan">
      <formula>0</formula>
    </cfRule>
  </conditionalFormatting>
  <conditionalFormatting sqref="AN53">
    <cfRule type="cellIs" dxfId="186" priority="170" stopIfTrue="1" operator="lessThan">
      <formula>0</formula>
    </cfRule>
  </conditionalFormatting>
  <conditionalFormatting sqref="AO53:AR53">
    <cfRule type="cellIs" dxfId="185" priority="169" stopIfTrue="1" operator="lessThan">
      <formula>0</formula>
    </cfRule>
  </conditionalFormatting>
  <conditionalFormatting sqref="AD23">
    <cfRule type="cellIs" dxfId="184" priority="168" stopIfTrue="1" operator="lessThan">
      <formula>0</formula>
    </cfRule>
  </conditionalFormatting>
  <conditionalFormatting sqref="AD26">
    <cfRule type="cellIs" dxfId="183" priority="167" stopIfTrue="1" operator="lessThan">
      <formula>0</formula>
    </cfRule>
  </conditionalFormatting>
  <conditionalFormatting sqref="AD28">
    <cfRule type="cellIs" dxfId="182" priority="166" stopIfTrue="1" operator="lessThan">
      <formula>0</formula>
    </cfRule>
  </conditionalFormatting>
  <conditionalFormatting sqref="AD30">
    <cfRule type="cellIs" dxfId="181" priority="165" stopIfTrue="1" operator="lessThan">
      <formula>0</formula>
    </cfRule>
  </conditionalFormatting>
  <conditionalFormatting sqref="AD32">
    <cfRule type="cellIs" dxfId="180" priority="164" stopIfTrue="1" operator="lessThan">
      <formula>0</formula>
    </cfRule>
  </conditionalFormatting>
  <conditionalFormatting sqref="AD34">
    <cfRule type="cellIs" dxfId="179" priority="163" stopIfTrue="1" operator="lessThan">
      <formula>0</formula>
    </cfRule>
  </conditionalFormatting>
  <conditionalFormatting sqref="AD38">
    <cfRule type="cellIs" dxfId="178" priority="162" stopIfTrue="1" operator="lessThan">
      <formula>0</formula>
    </cfRule>
  </conditionalFormatting>
  <conditionalFormatting sqref="AD41">
    <cfRule type="cellIs" dxfId="177" priority="161" stopIfTrue="1" operator="lessThan">
      <formula>0</formula>
    </cfRule>
  </conditionalFormatting>
  <conditionalFormatting sqref="AD47">
    <cfRule type="cellIs" dxfId="176" priority="159" stopIfTrue="1" operator="lessThan">
      <formula>0</formula>
    </cfRule>
  </conditionalFormatting>
  <conditionalFormatting sqref="AD50">
    <cfRule type="cellIs" dxfId="175" priority="158" stopIfTrue="1" operator="lessThan">
      <formula>0</formula>
    </cfRule>
  </conditionalFormatting>
  <conditionalFormatting sqref="AD36">
    <cfRule type="cellIs" dxfId="174" priority="157" stopIfTrue="1" operator="lessThan">
      <formula>0</formula>
    </cfRule>
  </conditionalFormatting>
  <conditionalFormatting sqref="AD45">
    <cfRule type="cellIs" dxfId="173" priority="156" stopIfTrue="1" operator="lessThan">
      <formula>0</formula>
    </cfRule>
  </conditionalFormatting>
  <conditionalFormatting sqref="AD46">
    <cfRule type="cellIs" dxfId="172" priority="155" stopIfTrue="1" operator="lessThan">
      <formula>0</formula>
    </cfRule>
  </conditionalFormatting>
  <conditionalFormatting sqref="AD49">
    <cfRule type="cellIs" dxfId="171" priority="154" stopIfTrue="1" operator="lessThan">
      <formula>0</formula>
    </cfRule>
  </conditionalFormatting>
  <conditionalFormatting sqref="AD51">
    <cfRule type="cellIs" dxfId="170" priority="153" stopIfTrue="1" operator="lessThan">
      <formula>0</formula>
    </cfRule>
  </conditionalFormatting>
  <conditionalFormatting sqref="AD52">
    <cfRule type="cellIs" dxfId="169" priority="152" stopIfTrue="1" operator="lessThan">
      <formula>0</formula>
    </cfRule>
  </conditionalFormatting>
  <conditionalFormatting sqref="AD53">
    <cfRule type="cellIs" dxfId="168" priority="151" stopIfTrue="1" operator="lessThan">
      <formula>0</formula>
    </cfRule>
  </conditionalFormatting>
  <conditionalFormatting sqref="AD56">
    <cfRule type="cellIs" dxfId="167" priority="150" stopIfTrue="1" operator="lessThan">
      <formula>0</formula>
    </cfRule>
  </conditionalFormatting>
  <conditionalFormatting sqref="AD57">
    <cfRule type="cellIs" dxfId="166" priority="149" stopIfTrue="1" operator="lessThan">
      <formula>0</formula>
    </cfRule>
  </conditionalFormatting>
  <conditionalFormatting sqref="AI23">
    <cfRule type="cellIs" dxfId="165" priority="148" stopIfTrue="1" operator="lessThan">
      <formula>0</formula>
    </cfRule>
  </conditionalFormatting>
  <conditionalFormatting sqref="AI26">
    <cfRule type="cellIs" dxfId="164" priority="147" stopIfTrue="1" operator="lessThan">
      <formula>0</formula>
    </cfRule>
  </conditionalFormatting>
  <conditionalFormatting sqref="AI28">
    <cfRule type="cellIs" dxfId="163" priority="146" stopIfTrue="1" operator="lessThan">
      <formula>0</formula>
    </cfRule>
  </conditionalFormatting>
  <conditionalFormatting sqref="AI30">
    <cfRule type="cellIs" dxfId="162" priority="145" stopIfTrue="1" operator="lessThan">
      <formula>0</formula>
    </cfRule>
  </conditionalFormatting>
  <conditionalFormatting sqref="AI32">
    <cfRule type="cellIs" dxfId="161" priority="144" stopIfTrue="1" operator="lessThan">
      <formula>0</formula>
    </cfRule>
  </conditionalFormatting>
  <conditionalFormatting sqref="AI34">
    <cfRule type="cellIs" dxfId="160" priority="143" stopIfTrue="1" operator="lessThan">
      <formula>0</formula>
    </cfRule>
  </conditionalFormatting>
  <conditionalFormatting sqref="AI38">
    <cfRule type="cellIs" dxfId="159" priority="142" stopIfTrue="1" operator="lessThan">
      <formula>0</formula>
    </cfRule>
  </conditionalFormatting>
  <conditionalFormatting sqref="AI41">
    <cfRule type="cellIs" dxfId="158" priority="141" stopIfTrue="1" operator="lessThan">
      <formula>0</formula>
    </cfRule>
  </conditionalFormatting>
  <conditionalFormatting sqref="AI43">
    <cfRule type="cellIs" dxfId="157" priority="140" stopIfTrue="1" operator="lessThan">
      <formula>0</formula>
    </cfRule>
  </conditionalFormatting>
  <conditionalFormatting sqref="AI47">
    <cfRule type="cellIs" dxfId="156" priority="139" stopIfTrue="1" operator="lessThan">
      <formula>0</formula>
    </cfRule>
  </conditionalFormatting>
  <conditionalFormatting sqref="AI50">
    <cfRule type="cellIs" dxfId="155" priority="138" stopIfTrue="1" operator="lessThan">
      <formula>0</formula>
    </cfRule>
  </conditionalFormatting>
  <conditionalFormatting sqref="AI36">
    <cfRule type="cellIs" dxfId="154" priority="137" stopIfTrue="1" operator="lessThan">
      <formula>0</formula>
    </cfRule>
  </conditionalFormatting>
  <conditionalFormatting sqref="AI45">
    <cfRule type="cellIs" dxfId="153" priority="136" stopIfTrue="1" operator="lessThan">
      <formula>0</formula>
    </cfRule>
  </conditionalFormatting>
  <conditionalFormatting sqref="AI46">
    <cfRule type="cellIs" dxfId="152" priority="135" stopIfTrue="1" operator="lessThan">
      <formula>0</formula>
    </cfRule>
  </conditionalFormatting>
  <conditionalFormatting sqref="AI49">
    <cfRule type="cellIs" dxfId="151" priority="134" stopIfTrue="1" operator="lessThan">
      <formula>0</formula>
    </cfRule>
  </conditionalFormatting>
  <conditionalFormatting sqref="AI51">
    <cfRule type="cellIs" dxfId="150" priority="133" stopIfTrue="1" operator="lessThan">
      <formula>0</formula>
    </cfRule>
  </conditionalFormatting>
  <conditionalFormatting sqref="AI52">
    <cfRule type="cellIs" dxfId="149" priority="132" stopIfTrue="1" operator="lessThan">
      <formula>0</formula>
    </cfRule>
  </conditionalFormatting>
  <conditionalFormatting sqref="AI53">
    <cfRule type="cellIs" dxfId="148" priority="131" stopIfTrue="1" operator="lessThan">
      <formula>0</formula>
    </cfRule>
  </conditionalFormatting>
  <conditionalFormatting sqref="AI56">
    <cfRule type="cellIs" dxfId="147" priority="130" stopIfTrue="1" operator="lessThan">
      <formula>0</formula>
    </cfRule>
  </conditionalFormatting>
  <conditionalFormatting sqref="AI57">
    <cfRule type="cellIs" dxfId="146" priority="129" stopIfTrue="1" operator="lessThan">
      <formula>0</formula>
    </cfRule>
  </conditionalFormatting>
  <conditionalFormatting sqref="AN56">
    <cfRule type="cellIs" dxfId="145" priority="128" stopIfTrue="1" operator="lessThan">
      <formula>0</formula>
    </cfRule>
  </conditionalFormatting>
  <conditionalFormatting sqref="AO56:AR56">
    <cfRule type="cellIs" dxfId="144" priority="127" stopIfTrue="1" operator="lessThan">
      <formula>0</formula>
    </cfRule>
  </conditionalFormatting>
  <conditionalFormatting sqref="AN57">
    <cfRule type="cellIs" dxfId="143" priority="126" stopIfTrue="1" operator="lessThan">
      <formula>0</formula>
    </cfRule>
  </conditionalFormatting>
  <conditionalFormatting sqref="AO57:AR57">
    <cfRule type="cellIs" dxfId="142" priority="125" stopIfTrue="1" operator="lessThan">
      <formula>0</formula>
    </cfRule>
  </conditionalFormatting>
  <conditionalFormatting sqref="J56">
    <cfRule type="cellIs" dxfId="141" priority="124" stopIfTrue="1" operator="lessThan">
      <formula>0</formula>
    </cfRule>
  </conditionalFormatting>
  <conditionalFormatting sqref="K56:O56">
    <cfRule type="cellIs" dxfId="140" priority="123" stopIfTrue="1" operator="lessThan">
      <formula>0</formula>
    </cfRule>
  </conditionalFormatting>
  <conditionalFormatting sqref="J57">
    <cfRule type="cellIs" dxfId="139" priority="122" stopIfTrue="1" operator="lessThan">
      <formula>0</formula>
    </cfRule>
  </conditionalFormatting>
  <conditionalFormatting sqref="K57:O57">
    <cfRule type="cellIs" dxfId="138" priority="121" stopIfTrue="1" operator="lessThan">
      <formula>0</formula>
    </cfRule>
  </conditionalFormatting>
  <conditionalFormatting sqref="P56">
    <cfRule type="cellIs" dxfId="137" priority="120" stopIfTrue="1" operator="lessThan">
      <formula>0</formula>
    </cfRule>
  </conditionalFormatting>
  <conditionalFormatting sqref="Q56:W56">
    <cfRule type="cellIs" dxfId="136" priority="119" stopIfTrue="1" operator="lessThan">
      <formula>0</formula>
    </cfRule>
  </conditionalFormatting>
  <conditionalFormatting sqref="P57">
    <cfRule type="cellIs" dxfId="135" priority="118" stopIfTrue="1" operator="lessThan">
      <formula>0</formula>
    </cfRule>
  </conditionalFormatting>
  <conditionalFormatting sqref="Q57:W57">
    <cfRule type="cellIs" dxfId="134" priority="117" stopIfTrue="1" operator="lessThan">
      <formula>0</formula>
    </cfRule>
  </conditionalFormatting>
  <conditionalFormatting sqref="X56:Z56">
    <cfRule type="cellIs" dxfId="133" priority="116" stopIfTrue="1" operator="lessThan">
      <formula>0</formula>
    </cfRule>
  </conditionalFormatting>
  <conditionalFormatting sqref="X57:Z57">
    <cfRule type="cellIs" dxfId="132" priority="115" stopIfTrue="1" operator="lessThan">
      <formula>0</formula>
    </cfRule>
  </conditionalFormatting>
  <conditionalFormatting sqref="AA56:AC56">
    <cfRule type="cellIs" dxfId="131" priority="114" stopIfTrue="1" operator="lessThan">
      <formula>0</formula>
    </cfRule>
  </conditionalFormatting>
  <conditionalFormatting sqref="AA57:AC57">
    <cfRule type="cellIs" dxfId="130" priority="113" stopIfTrue="1" operator="lessThan">
      <formula>0</formula>
    </cfRule>
  </conditionalFormatting>
  <conditionalFormatting sqref="AV56">
    <cfRule type="cellIs" dxfId="129" priority="111" stopIfTrue="1" operator="lessThan">
      <formula>0</formula>
    </cfRule>
  </conditionalFormatting>
  <conditionalFormatting sqref="AV57">
    <cfRule type="cellIs" dxfId="128" priority="109" stopIfTrue="1" operator="lessThan">
      <formula>0</formula>
    </cfRule>
  </conditionalFormatting>
  <conditionalFormatting sqref="AU23">
    <cfRule type="cellIs" dxfId="127" priority="82" stopIfTrue="1" operator="lessThan">
      <formula>0</formula>
    </cfRule>
  </conditionalFormatting>
  <conditionalFormatting sqref="AU32">
    <cfRule type="cellIs" dxfId="126" priority="70" stopIfTrue="1" operator="lessThan">
      <formula>0</formula>
    </cfRule>
  </conditionalFormatting>
  <conditionalFormatting sqref="AS36">
    <cfRule type="cellIs" dxfId="125" priority="66" stopIfTrue="1" operator="lessThan">
      <formula>0</formula>
    </cfRule>
  </conditionalFormatting>
  <conditionalFormatting sqref="AT36">
    <cfRule type="cellIs" dxfId="124" priority="65" stopIfTrue="1" operator="lessThan">
      <formula>0</formula>
    </cfRule>
  </conditionalFormatting>
  <conditionalFormatting sqref="AU38">
    <cfRule type="cellIs" dxfId="123" priority="61" stopIfTrue="1" operator="lessThan">
      <formula>0</formula>
    </cfRule>
  </conditionalFormatting>
  <conditionalFormatting sqref="AS41">
    <cfRule type="cellIs" dxfId="122" priority="60" stopIfTrue="1" operator="lessThan">
      <formula>0</formula>
    </cfRule>
  </conditionalFormatting>
  <conditionalFormatting sqref="AT43">
    <cfRule type="cellIs" dxfId="121" priority="56" stopIfTrue="1" operator="lessThan">
      <formula>0</formula>
    </cfRule>
  </conditionalFormatting>
  <conditionalFormatting sqref="AU43">
    <cfRule type="cellIs" dxfId="120" priority="55" stopIfTrue="1" operator="lessThan">
      <formula>0</formula>
    </cfRule>
  </conditionalFormatting>
  <conditionalFormatting sqref="AS46">
    <cfRule type="cellIs" dxfId="119" priority="51" stopIfTrue="1" operator="lessThan">
      <formula>0</formula>
    </cfRule>
  </conditionalFormatting>
  <conditionalFormatting sqref="AT46">
    <cfRule type="cellIs" dxfId="118" priority="50" stopIfTrue="1" operator="lessThan">
      <formula>0</formula>
    </cfRule>
  </conditionalFormatting>
  <conditionalFormatting sqref="AS49">
    <cfRule type="cellIs" dxfId="117" priority="45" stopIfTrue="1" operator="lessThan">
      <formula>0</formula>
    </cfRule>
  </conditionalFormatting>
  <conditionalFormatting sqref="AT50">
    <cfRule type="cellIs" dxfId="116" priority="41" stopIfTrue="1" operator="lessThan">
      <formula>0</formula>
    </cfRule>
  </conditionalFormatting>
  <conditionalFormatting sqref="AU50">
    <cfRule type="cellIs" dxfId="115" priority="40" stopIfTrue="1" operator="lessThan">
      <formula>0</formula>
    </cfRule>
  </conditionalFormatting>
  <conditionalFormatting sqref="AS52">
    <cfRule type="cellIs" dxfId="114" priority="36" stopIfTrue="1" operator="lessThan">
      <formula>0</formula>
    </cfRule>
  </conditionalFormatting>
  <conditionalFormatting sqref="AU53">
    <cfRule type="cellIs" dxfId="113" priority="31" stopIfTrue="1" operator="lessThan">
      <formula>0</formula>
    </cfRule>
  </conditionalFormatting>
  <conditionalFormatting sqref="AS56">
    <cfRule type="cellIs" dxfId="112" priority="30" stopIfTrue="1" operator="lessThan">
      <formula>0</formula>
    </cfRule>
  </conditionalFormatting>
  <conditionalFormatting sqref="AS23">
    <cfRule type="cellIs" dxfId="111" priority="84" stopIfTrue="1" operator="lessThan">
      <formula>0</formula>
    </cfRule>
  </conditionalFormatting>
  <conditionalFormatting sqref="AU26">
    <cfRule type="cellIs" dxfId="110" priority="79" stopIfTrue="1" operator="lessThan">
      <formula>0</formula>
    </cfRule>
  </conditionalFormatting>
  <conditionalFormatting sqref="AS28">
    <cfRule type="cellIs" dxfId="109" priority="78" stopIfTrue="1" operator="lessThan">
      <formula>0</formula>
    </cfRule>
  </conditionalFormatting>
  <conditionalFormatting sqref="AU28">
    <cfRule type="cellIs" dxfId="108" priority="76" stopIfTrue="1" operator="lessThan">
      <formula>0</formula>
    </cfRule>
  </conditionalFormatting>
  <conditionalFormatting sqref="AS30">
    <cfRule type="cellIs" dxfId="107" priority="75" stopIfTrue="1" operator="lessThan">
      <formula>0</formula>
    </cfRule>
  </conditionalFormatting>
  <conditionalFormatting sqref="AU30">
    <cfRule type="cellIs" dxfId="106" priority="73" stopIfTrue="1" operator="lessThan">
      <formula>0</formula>
    </cfRule>
  </conditionalFormatting>
  <conditionalFormatting sqref="AS32">
    <cfRule type="cellIs" dxfId="105" priority="72" stopIfTrue="1" operator="lessThan">
      <formula>0</formula>
    </cfRule>
  </conditionalFormatting>
  <conditionalFormatting sqref="AS34">
    <cfRule type="cellIs" dxfId="104" priority="69" stopIfTrue="1" operator="lessThan">
      <formula>0</formula>
    </cfRule>
  </conditionalFormatting>
  <conditionalFormatting sqref="AT34">
    <cfRule type="cellIs" dxfId="103" priority="68" stopIfTrue="1" operator="lessThan">
      <formula>0</formula>
    </cfRule>
  </conditionalFormatting>
  <conditionalFormatting sqref="AU34">
    <cfRule type="cellIs" dxfId="102" priority="67" stopIfTrue="1" operator="lessThan">
      <formula>0</formula>
    </cfRule>
  </conditionalFormatting>
  <conditionalFormatting sqref="AU36">
    <cfRule type="cellIs" dxfId="101" priority="64" stopIfTrue="1" operator="lessThan">
      <formula>0</formula>
    </cfRule>
  </conditionalFormatting>
  <conditionalFormatting sqref="AS38">
    <cfRule type="cellIs" dxfId="100" priority="63" stopIfTrue="1" operator="lessThan">
      <formula>0</formula>
    </cfRule>
  </conditionalFormatting>
  <conditionalFormatting sqref="AT38">
    <cfRule type="cellIs" dxfId="99" priority="62" stopIfTrue="1" operator="lessThan">
      <formula>0</formula>
    </cfRule>
  </conditionalFormatting>
  <conditionalFormatting sqref="AT41">
    <cfRule type="cellIs" dxfId="98" priority="59" stopIfTrue="1" operator="lessThan">
      <formula>0</formula>
    </cfRule>
  </conditionalFormatting>
  <conditionalFormatting sqref="AU41">
    <cfRule type="cellIs" dxfId="97" priority="58" stopIfTrue="1" operator="lessThan">
      <formula>0</formula>
    </cfRule>
  </conditionalFormatting>
  <conditionalFormatting sqref="AS43">
    <cfRule type="cellIs" dxfId="96" priority="57" stopIfTrue="1" operator="lessThan">
      <formula>0</formula>
    </cfRule>
  </conditionalFormatting>
  <conditionalFormatting sqref="AU46">
    <cfRule type="cellIs" dxfId="95" priority="49" stopIfTrue="1" operator="lessThan">
      <formula>0</formula>
    </cfRule>
  </conditionalFormatting>
  <conditionalFormatting sqref="AS47">
    <cfRule type="cellIs" dxfId="94" priority="48" stopIfTrue="1" operator="lessThan">
      <formula>0</formula>
    </cfRule>
  </conditionalFormatting>
  <conditionalFormatting sqref="AT47">
    <cfRule type="cellIs" dxfId="93" priority="47" stopIfTrue="1" operator="lessThan">
      <formula>0</formula>
    </cfRule>
  </conditionalFormatting>
  <conditionalFormatting sqref="AT49">
    <cfRule type="cellIs" dxfId="92" priority="44" stopIfTrue="1" operator="lessThan">
      <formula>0</formula>
    </cfRule>
  </conditionalFormatting>
  <conditionalFormatting sqref="AU49">
    <cfRule type="cellIs" dxfId="91" priority="43" stopIfTrue="1" operator="lessThan">
      <formula>0</formula>
    </cfRule>
  </conditionalFormatting>
  <conditionalFormatting sqref="AS50">
    <cfRule type="cellIs" dxfId="90" priority="42" stopIfTrue="1" operator="lessThan">
      <formula>0</formula>
    </cfRule>
  </conditionalFormatting>
  <conditionalFormatting sqref="AS51">
    <cfRule type="cellIs" dxfId="89" priority="39" stopIfTrue="1" operator="lessThan">
      <formula>0</formula>
    </cfRule>
  </conditionalFormatting>
  <conditionalFormatting sqref="AT51">
    <cfRule type="cellIs" dxfId="88" priority="38" stopIfTrue="1" operator="lessThan">
      <formula>0</formula>
    </cfRule>
  </conditionalFormatting>
  <conditionalFormatting sqref="AU52">
    <cfRule type="cellIs" dxfId="87" priority="34" stopIfTrue="1" operator="lessThan">
      <formula>0</formula>
    </cfRule>
  </conditionalFormatting>
  <conditionalFormatting sqref="AS53">
    <cfRule type="cellIs" dxfId="86" priority="33" stopIfTrue="1" operator="lessThan">
      <formula>0</formula>
    </cfRule>
  </conditionalFormatting>
  <conditionalFormatting sqref="AT53">
    <cfRule type="cellIs" dxfId="85" priority="32" stopIfTrue="1" operator="lessThan">
      <formula>0</formula>
    </cfRule>
  </conditionalFormatting>
  <conditionalFormatting sqref="AT56">
    <cfRule type="cellIs" dxfId="84" priority="29" stopIfTrue="1" operator="lessThan">
      <formula>0</formula>
    </cfRule>
  </conditionalFormatting>
  <conditionalFormatting sqref="AU56">
    <cfRule type="cellIs" dxfId="83" priority="28" stopIfTrue="1" operator="lessThan">
      <formula>0</formula>
    </cfRule>
  </conditionalFormatting>
  <conditionalFormatting sqref="AS45">
    <cfRule type="cellIs" dxfId="82" priority="24" stopIfTrue="1" operator="lessThan">
      <formula>0</formula>
    </cfRule>
  </conditionalFormatting>
  <conditionalFormatting sqref="AT45">
    <cfRule type="cellIs" dxfId="81" priority="23" stopIfTrue="1" operator="lessThan">
      <formula>0</formula>
    </cfRule>
  </conditionalFormatting>
  <conditionalFormatting sqref="AU45">
    <cfRule type="cellIs" dxfId="80" priority="22" stopIfTrue="1" operator="lessThan">
      <formula>0</formula>
    </cfRule>
  </conditionalFormatting>
  <conditionalFormatting sqref="J23">
    <cfRule type="cellIs" dxfId="79" priority="21" stopIfTrue="1" operator="lessThan">
      <formula>0</formula>
    </cfRule>
  </conditionalFormatting>
  <conditionalFormatting sqref="J26">
    <cfRule type="cellIs" dxfId="78" priority="20" stopIfTrue="1" operator="lessThan">
      <formula>0</formula>
    </cfRule>
  </conditionalFormatting>
  <conditionalFormatting sqref="J28">
    <cfRule type="cellIs" dxfId="77" priority="19" stopIfTrue="1" operator="lessThan">
      <formula>0</formula>
    </cfRule>
  </conditionalFormatting>
  <conditionalFormatting sqref="J30">
    <cfRule type="cellIs" dxfId="76" priority="18" stopIfTrue="1" operator="lessThan">
      <formula>0</formula>
    </cfRule>
  </conditionalFormatting>
  <conditionalFormatting sqref="J32">
    <cfRule type="cellIs" dxfId="75" priority="17" stopIfTrue="1" operator="lessThan">
      <formula>0</formula>
    </cfRule>
  </conditionalFormatting>
  <conditionalFormatting sqref="J49:J50">
    <cfRule type="cellIs" dxfId="74" priority="16" stopIfTrue="1" operator="lessThan">
      <formula>0</formula>
    </cfRule>
  </conditionalFormatting>
  <conditionalFormatting sqref="J49:J50">
    <cfRule type="cellIs" dxfId="73" priority="15" stopIfTrue="1" operator="lessThan">
      <formula>0</formula>
    </cfRule>
  </conditionalFormatting>
  <conditionalFormatting sqref="P23">
    <cfRule type="cellIs" dxfId="72" priority="14" stopIfTrue="1" operator="lessThan">
      <formula>0</formula>
    </cfRule>
  </conditionalFormatting>
  <conditionalFormatting sqref="P26">
    <cfRule type="cellIs" dxfId="71" priority="13" stopIfTrue="1" operator="lessThan">
      <formula>0</formula>
    </cfRule>
  </conditionalFormatting>
  <conditionalFormatting sqref="P28">
    <cfRule type="cellIs" dxfId="70" priority="12" stopIfTrue="1" operator="lessThan">
      <formula>0</formula>
    </cfRule>
  </conditionalFormatting>
  <conditionalFormatting sqref="P30">
    <cfRule type="cellIs" dxfId="69" priority="11" stopIfTrue="1" operator="lessThan">
      <formula>0</formula>
    </cfRule>
  </conditionalFormatting>
  <conditionalFormatting sqref="P32">
    <cfRule type="cellIs" dxfId="68" priority="10" stopIfTrue="1" operator="lessThan">
      <formula>0</formula>
    </cfRule>
  </conditionalFormatting>
  <conditionalFormatting sqref="P49:P50">
    <cfRule type="cellIs" dxfId="67" priority="9" stopIfTrue="1" operator="lessThan">
      <formula>0</formula>
    </cfRule>
  </conditionalFormatting>
  <conditionalFormatting sqref="P49:P50">
    <cfRule type="cellIs" dxfId="66" priority="8" stopIfTrue="1" operator="lessThan">
      <formula>0</formula>
    </cfRule>
  </conditionalFormatting>
  <conditionalFormatting sqref="AT5">
    <cfRule type="cellIs" dxfId="65" priority="7" stopIfTrue="1" operator="lessThan">
      <formula>0</formula>
    </cfRule>
  </conditionalFormatting>
  <conditionalFormatting sqref="AT5">
    <cfRule type="cellIs" dxfId="64" priority="6" stopIfTrue="1" operator="lessThan">
      <formula>0</formula>
    </cfRule>
  </conditionalFormatting>
  <conditionalFormatting sqref="AT23">
    <cfRule type="cellIs" dxfId="63" priority="5" stopIfTrue="1" operator="lessThan">
      <formula>0</formula>
    </cfRule>
  </conditionalFormatting>
  <conditionalFormatting sqref="AT26">
    <cfRule type="cellIs" dxfId="62" priority="4" stopIfTrue="1" operator="lessThan">
      <formula>0</formula>
    </cfRule>
  </conditionalFormatting>
  <conditionalFormatting sqref="AT28">
    <cfRule type="cellIs" dxfId="61" priority="3" stopIfTrue="1" operator="lessThan">
      <formula>0</formula>
    </cfRule>
  </conditionalFormatting>
  <conditionalFormatting sqref="AT30">
    <cfRule type="cellIs" dxfId="60" priority="2" stopIfTrue="1" operator="lessThan">
      <formula>0</formula>
    </cfRule>
  </conditionalFormatting>
  <conditionalFormatting sqref="AT32">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36" activePane="bottomRight" state="frozen"/>
      <selection activeCell="B1" sqref="B1"/>
      <selection pane="topRight" activeCell="B1" sqref="B1"/>
      <selection pane="bottomLeft" activeCell="B1" sqref="B1"/>
      <selection pane="bottomRight" activeCell="AO56" sqref="AO5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1676601.2651510923</v>
      </c>
      <c r="I5" s="403">
        <v>1256344.0633376911</v>
      </c>
      <c r="J5" s="454"/>
      <c r="K5" s="454"/>
      <c r="L5" s="448"/>
      <c r="M5" s="402">
        <v>505116.97944016202</v>
      </c>
      <c r="N5" s="403">
        <v>3200452.393502526</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v>1641763.6666958667</v>
      </c>
      <c r="I6" s="398">
        <v>1243459.7050691273</v>
      </c>
      <c r="J6" s="400">
        <v>199707.49594976337</v>
      </c>
      <c r="K6" s="400">
        <v>3084930.8677147576</v>
      </c>
      <c r="L6" s="401"/>
      <c r="M6" s="397">
        <v>493084.6143566402</v>
      </c>
      <c r="N6" s="398">
        <v>3320079.2798838923</v>
      </c>
      <c r="O6" s="400">
        <v>850491.76976338716</v>
      </c>
      <c r="P6" s="400">
        <v>4663655.6640039198</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v>9724.5630815593759</v>
      </c>
      <c r="I7" s="398">
        <v>7524.3120000000008</v>
      </c>
      <c r="J7" s="400">
        <v>2464.2000000000003</v>
      </c>
      <c r="K7" s="400">
        <v>19713.075081559378</v>
      </c>
      <c r="L7" s="401"/>
      <c r="M7" s="397">
        <v>4683.9940472055978</v>
      </c>
      <c r="N7" s="398">
        <v>10958.965772073565</v>
      </c>
      <c r="O7" s="400">
        <v>7438.2333333333345</v>
      </c>
      <c r="P7" s="400">
        <v>23081.193152612497</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v>-24753.919999999998</v>
      </c>
      <c r="J10" s="400">
        <v>-166996.9</v>
      </c>
      <c r="K10" s="400">
        <v>-191750.82</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v>1651488.229777426</v>
      </c>
      <c r="I12" s="400">
        <v>1275737.9370691271</v>
      </c>
      <c r="J12" s="400">
        <v>369168.59594976337</v>
      </c>
      <c r="K12" s="400">
        <v>3296394.7627963163</v>
      </c>
      <c r="L12" s="447"/>
      <c r="M12" s="399">
        <v>497768.60840384581</v>
      </c>
      <c r="N12" s="400">
        <v>3331038.245655966</v>
      </c>
      <c r="O12" s="400">
        <v>857930.00309672044</v>
      </c>
      <c r="P12" s="400">
        <v>4686736.8571565319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v>1847777.9662037808</v>
      </c>
      <c r="I15" s="403">
        <v>1396758.0119758234</v>
      </c>
      <c r="J15" s="395">
        <v>480766.66401173826</v>
      </c>
      <c r="K15" s="395">
        <v>3725302.6421913425</v>
      </c>
      <c r="L15" s="396"/>
      <c r="M15" s="402">
        <v>694581.96206019772</v>
      </c>
      <c r="N15" s="403">
        <v>2180122.0820727805</v>
      </c>
      <c r="O15" s="395">
        <v>1101591.4345434064</v>
      </c>
      <c r="P15" s="395">
        <v>3976295.4786763843</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v>-349571.55621880223</v>
      </c>
      <c r="I16" s="398">
        <v>14990.894506898547</v>
      </c>
      <c r="J16" s="400">
        <v>71560.784646632193</v>
      </c>
      <c r="K16" s="400">
        <v>-263019.87706527149</v>
      </c>
      <c r="L16" s="401"/>
      <c r="M16" s="397">
        <v>80851.245964495349</v>
      </c>
      <c r="N16" s="398">
        <v>-300553.10881356942</v>
      </c>
      <c r="O16" s="400">
        <v>19517.19031785812</v>
      </c>
      <c r="P16" s="400">
        <v>-200184.67253121594</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v>2197349.5224225828</v>
      </c>
      <c r="I17" s="400">
        <v>1381767.117468925</v>
      </c>
      <c r="J17" s="400">
        <v>409205.87936510606</v>
      </c>
      <c r="K17" s="400">
        <v>3988322.5192566141</v>
      </c>
      <c r="L17" s="450"/>
      <c r="M17" s="399">
        <v>613730.71609570237</v>
      </c>
      <c r="N17" s="400">
        <v>2480675.1908863499</v>
      </c>
      <c r="O17" s="400">
        <v>1082074.2442255483</v>
      </c>
      <c r="P17" s="400">
        <v>4176480.1512076003</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v>420.83333333333331</v>
      </c>
      <c r="I38" s="405">
        <v>306.83333333333331</v>
      </c>
      <c r="J38" s="432">
        <v>62.666666666666664</v>
      </c>
      <c r="K38" s="432">
        <v>790.33333333333326</v>
      </c>
      <c r="L38" s="448"/>
      <c r="M38" s="404">
        <v>146.91666666666666</v>
      </c>
      <c r="N38" s="405">
        <v>426.41666666666669</v>
      </c>
      <c r="O38" s="432">
        <v>193.41666666666666</v>
      </c>
      <c r="P38" s="432">
        <v>766.75</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v>0</v>
      </c>
      <c r="L39" s="461"/>
      <c r="M39" s="459"/>
      <c r="N39" s="460"/>
      <c r="O39" s="460"/>
      <c r="P39" s="439">
        <v>0</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3093.0098593563671</v>
      </c>
      <c r="L40" s="447"/>
      <c r="M40" s="443"/>
      <c r="N40" s="441"/>
      <c r="O40" s="441"/>
      <c r="P40" s="398">
        <v>2459.498472618769</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v>1.2204545386107262</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v>0</v>
      </c>
      <c r="L42" s="447"/>
      <c r="M42" s="443"/>
      <c r="N42" s="441"/>
      <c r="O42" s="441"/>
      <c r="P42" s="436">
        <v>0</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t="str">
        <f>IF(K$45="","",K$42)</f>
        <v/>
      </c>
      <c r="L47" s="447"/>
      <c r="M47" s="443"/>
      <c r="N47" s="441"/>
      <c r="O47" s="441"/>
      <c r="P47" s="436" t="str">
        <f>IF(P$45="","",P$42)</f>
        <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t="str">
        <f>IF(K$45="","",ROUND(K$45+MAX(0,K$47),3))</f>
        <v/>
      </c>
      <c r="L48" s="447"/>
      <c r="M48" s="443"/>
      <c r="N48" s="441"/>
      <c r="O48" s="441"/>
      <c r="P48" s="436" t="str">
        <f>IF(P$45="","",ROUND(P$45+MAX(0,P$47),3))</f>
        <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t="s">
        <v>505</v>
      </c>
      <c r="L51" s="447"/>
      <c r="M51" s="444"/>
      <c r="N51" s="442"/>
      <c r="O51" s="442"/>
      <c r="P51" s="436" t="s">
        <v>505</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t="s">
        <v>505</v>
      </c>
      <c r="L52" s="447"/>
      <c r="M52" s="443"/>
      <c r="N52" s="441"/>
      <c r="O52" s="441"/>
      <c r="P52" s="400" t="s">
        <v>505</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v>0</v>
      </c>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1" sqref="D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f>'Pt 1 Summary of Data'!$K$56+'Pt 1 Summary of Data'!$M$56-'Pt 1 Summary of Data'!$N$56</f>
        <v>32</v>
      </c>
      <c r="E4" s="104">
        <f>'Pt 1 Summary of Data'!$Q$56+'Pt 1 Summary of Data'!$S$56-'Pt 1 Summary of Data'!$T$56</f>
        <v>127</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f>'Pt 3 MLR and Rebate Calculation'!$K$53</f>
        <v>0</v>
      </c>
      <c r="E11" s="97">
        <f>'Pt 3 MLR and Rebate Calculation'!$P$53</f>
        <v>0</v>
      </c>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v>1</v>
      </c>
      <c r="E18" s="106">
        <v>1</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v>1</v>
      </c>
      <c r="E20" s="106">
        <v>1</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6" t="s">
        <v>503</v>
      </c>
      <c r="D23" s="487"/>
      <c r="E23" s="487"/>
      <c r="F23" s="487"/>
      <c r="G23" s="487"/>
      <c r="H23" s="487"/>
      <c r="I23" s="487"/>
      <c r="J23" s="487"/>
      <c r="K23" s="488"/>
    </row>
    <row r="24" spans="2:12" s="5" customFormat="1" ht="100.15" customHeight="1" x14ac:dyDescent="0.2">
      <c r="B24" s="90" t="s">
        <v>213</v>
      </c>
      <c r="C24" s="489" t="s">
        <v>504</v>
      </c>
      <c r="D24" s="490"/>
      <c r="E24" s="490"/>
      <c r="F24" s="490"/>
      <c r="G24" s="490"/>
      <c r="H24" s="490"/>
      <c r="I24" s="490"/>
      <c r="J24" s="490"/>
      <c r="K24" s="491"/>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g-schroeder</cp:lastModifiedBy>
  <cp:lastPrinted>2014-12-18T11:24:00Z</cp:lastPrinted>
  <dcterms:created xsi:type="dcterms:W3CDTF">2012-03-15T16:14:51Z</dcterms:created>
  <dcterms:modified xsi:type="dcterms:W3CDTF">2016-07-29T19:18:56Z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