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<sst xmlns="http://schemas.openxmlformats.org/spreadsheetml/2006/main" count="614" uniqueCount="505">
  <si>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</si>
  <si>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</si>
  <si>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</si>
  <si>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</si>
  <si>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</si>
  <si>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</si>
  <si>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</si>
  <si>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</si>
  <si>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</si>
  <si>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</si>
  <si>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</si>
  <si>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</si>
  <si>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</si>
  <si>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</si>
  <si>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</si>
  <si>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</si>
  <si>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</si>
  <si>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</si>
  <si>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</si>
  <si>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</si>
  <si>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</si>
  <si>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</si>
  <si>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</si>
  <si>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</si>
  <si>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</si>
  <si>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</si>
  <si>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</si>
  <si>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</si>
  <si>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</si>
  <si>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</si>
  <si>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</si>
  <si>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</si>
  <si>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</si>
  <si>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</si>
  <si>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</si>
  <si>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</si>
  <si>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</si>
  <si>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</si>
  <si>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</si>
  <si>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</si>
  <si>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</si>
  <si>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</si>
  <si>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</si>
  <si>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</si>
  <si>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</si>
  <si>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</si>
  <si>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</si>
  <si>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</si>
  <si>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</si>
  <si>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</si>
  <si>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</si>
  <si>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</si>
  <si>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</si>
  <si>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</si>
  <si>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</si>
  <si>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</si>
  <si>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</si>
  <si>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</si>
  <si>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</si>
  <si>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</si>
  <si>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</si>
  <si>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</si>
  <si>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</si>
  <si>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</si>
  <si>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</si>
  <si>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</si>
  <si>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</si>
  <si>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</si>
  <si>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</si>
  <si>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</si>
  <si>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</si>
  <si>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</si>
  <si>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</si>
  <si>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</si>
  <si>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</si>
  <si>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</si>
  <si>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</si>
  <si>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</si>
  <si>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</si>
  <si>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</si>
  <si>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</si>
  <si>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</si>
  <si>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</si>
  <si>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</si>
  <si>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</si>
  <si>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</si>
  <si>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</si>
  <si>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</si>
  <si>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</si>
  <si>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</si>
  <si>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</si>
  <si>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</si>
  <si>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</si>
  <si>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</si>
  <si>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</si>
  <si>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</si>
  <si>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</si>
  <si>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</si>
  <si>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</si>
  <si>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</si>
  <si>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</si>
  <si>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</si>
  <si>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</si>
  <si>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</si>
  <si>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</si>
  <si>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</si>
  <si>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</si>
  <si>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</si>
  <si>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</si>
  <si>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</si>
  <si>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</si>
  <si>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</si>
  <si>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</si>
  <si>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</si>
  <si>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</si>
  <si>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</si>
  <si>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</si>
  <si>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</si>
  <si>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</si>
  <si>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</si>
  <si>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</si>
  <si>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</si>
  <si>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</si>
  <si>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</si>
  <si>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</si>
  <si>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</si>
  <si>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</si>
  <si>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</si>
  <si>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</si>
  <si>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</si>
  <si>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</si>
  <si>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</si>
  <si>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</si>
  <si>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</si>
  <si>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</si>
  <si>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</si>
  <si>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</si>
  <si>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</si>
  <si>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</si>
  <si>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</si>
  <si>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</si>
  <si>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</si>
  <si>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</si>
  <si>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</si>
  <si>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</si>
  <si>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</si>
  <si>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</si>
  <si>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</si>
  <si>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</si>
  <si>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</si>
  <si>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</si>
  <si>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</si>
  <si>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</si>
  <si>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</si>
  <si>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</si>
  <si>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</si>
  <si>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</si>
  <si>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</si>
  <si>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</si>
  <si>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</si>
  <si>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</si>
  <si>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</si>
  <si>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</si>
  <si>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</si>
  <si>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</si>
  <si>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</si>
  <si>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</si>
  <si>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</si>
  <si>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</si>
  <si>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</si>
  <si>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</si>
  <si>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</si>
  <si>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</si>
  <si>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</si>
  <si>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</si>
  <si>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</si>
  <si>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</si>
  <si>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</si>
  <si>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</si>
  <si>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</si>
  <si>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</si>
  <si>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</si>
  <si>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</si>
  <si>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</si>
  <si>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</si>
  <si>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</si>
  <si>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</si>
  <si>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</si>
  <si>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</si>
  <si>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</si>
  <si>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</si>
  <si>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</si>
  <si>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</si>
  <si>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</si>
  <si>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</si>
  <si>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</si>
  <si>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</si>
  <si>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</si>
  <si>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</si>
  <si>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</si>
  <si>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</si>
  <si>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</si>
  <si>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</si>
  <si>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</si>
  <si>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</si>
  <si>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</si>
  <si>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</si>
  <si>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</si>
  <si>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</si>
  <si>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</si>
  <si>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</si>
  <si>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</si>
  <si>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</si>
  <si>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</si>
  <si>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</si>
  <si>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</si>
  <si>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</si>
  <si>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</si>
  <si>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</si>
  <si>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</si>
  <si>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</si>
  <si>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</si>
  <si>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</si>
  <si>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</si>
  <si>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</si>
  <si>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</si>
  <si>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</si>
  <si>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</si>
  <si>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</si>
  <si>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</si>
  <si>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</si>
  <si>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</si>
  <si>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</si>
  <si>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</si>
  <si>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</si>
  <si>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</si>
  <si>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</si>
  <si>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</si>
  <si>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</si>
  <si>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</si>
  <si>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</si>
  <si>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</si>
  <si>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</si>
  <si>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</si>
  <si>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</si>
  <si>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</si>
  <si>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</si>
  <si>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</si>
  <si>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</si>
  <si>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</si>
  <si>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</si>
  <si>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</si>
  <si>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</si>
  <si>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</si>
  <si>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</si>
  <si>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</si>
  <si>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</si>
  <si>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</si>
  <si>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</si>
  <si>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</si>
  <si>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</si>
  <si>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</si>
  <si>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</si>
  <si>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</si>
  <si>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</si>
  <si>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</si>
  <si>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</si>
  <si>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</si>
  <si>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</si>
  <si>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</si>
  <si>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</si>
  <si>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</si>
  <si>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</si>
  <si>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</si>
  <si>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</si>
  <si>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</si>
  <si>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</si>
  <si>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</si>
  <si>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</si>
  <si>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</si>
  <si>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</si>
  <si>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</si>
  <si>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</si>
  <si>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</si>
  <si>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</si>
  <si>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</si>
  <si>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</si>
  <si>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</si>
  <si>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</si>
  <si>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</si>
  <si>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</si>
  <si>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</si>
  <si>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</si>
  <si>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</si>
  <si>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</si>
  <si>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</si>
  <si>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</si>
  <si>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</si>
  <si>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</si>
  <si>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</si>
  <si>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</si>
  <si>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</si>
  <si>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</si>
  <si>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</si>
  <si>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</si>
  <si>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</si>
  <si>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</si>
  <si>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</si>
  <si>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</si>
  <si>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</si>
  <si>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</si>
  <si>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</si>
  <si>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</si>
  <si>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</si>
  <si>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</si>
  <si>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</si>
  <si>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</si>
  <si>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</si>
  <si>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</si>
  <si>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</si>
  <si>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</si>
  <si>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</si>
  <si>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</si>
  <si>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</si>
  <si>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</si>
  <si>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</si>
  <si>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</si>
  <si>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</si>
  <si>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</si>
  <si>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</si>
  <si>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</si>
  <si>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</si>
  <si>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</si>
  <si>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</si>
  <si>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</si>
  <si>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</si>
  <si>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</si>
  <si>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</si>
  <si>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</si>
  <si>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</si>
  <si>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</si>
  <si>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</si>
  <si>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</si>
  <si>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</si>
  <si>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</si>
  <si>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</si>
  <si>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</si>
  <si>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</si>
  <si>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</si>
  <si>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</si>
  <si>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</si>
  <si>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</si>
  <si>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</si>
  <si>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</si>
  <si>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</si>
  <si>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</si>
  <si>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</si>
  <si>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</si>
  <si>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</si>
  <si>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</si>
  <si>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</si>
  <si>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</si>
  <si>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</si>
  <si>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</si>
  <si>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</si>
  <si>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</si>
  <si>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</si>
  <si>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</si>
  <si>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</si>
  <si>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</si>
  <si>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</si>
  <si>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</si>
  <si>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</si>
  <si>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</si>
  <si>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</si>
  <si>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</si>
  <si>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</si>
  <si>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</si>
  <si>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</si>
  <si>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</si>
  <si>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</si>
  <si>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</si>
  <si>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</si>
  <si>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</si>
  <si>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</si>
  <si>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</si>
  <si>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</si>
  <si>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</si>
  <si>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</si>
  <si>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</si>
  <si>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</si>
  <si>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</si>
  <si>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</si>
  <si>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</si>
  <si>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</si>
  <si>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</si>
  <si>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</si>
  <si>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</si>
  <si>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</si>
  <si>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</si>
  <si>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</si>
  <si>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</si>
  <si>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</si>
  <si>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</si>
  <si>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</si>
  <si>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</si>
  <si>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</si>
  <si>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</si>
  <si>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</si>
  <si>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</si>
  <si>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</si>
  <si>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</si>
  <si>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</si>
  <si>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</si>
  <si>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</si>
  <si>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</si>
  <si>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</si>
  <si>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</si>
  <si>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</si>
  <si>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</si>
  <si>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</si>
  <si>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</si>
  <si>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</si>
  <si>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</si>
  <si>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</si>
  <si>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</si>
  <si>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</si>
  <si>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</si>
  <si>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</si>
  <si>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</si>
  <si>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</si>
  <si>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</si>
  <si>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</si>
  <si>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</si>
  <si>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</si>
  <si>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</si>
  <si>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</si>
  <si>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</si>
  <si>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</si>
  <si>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</si>
  <si>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</si>
  <si>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</si>
  <si>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</si>
  <si>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</si>
  <si>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</si>
  <si>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</si>
  <si>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</si>
  <si>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</si>
  <si>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</si>
  <si>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</si>
  <si>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</si>
  <si>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</si>
  <si>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</si>
  <si>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</si>
  <si>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</si>
  <si>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</si>
  <si>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</si>
  <si>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</si>
  <si>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</si>
  <si>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</si>
  <si>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</si>
  <si>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</si>
  <si>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</si>
  <si>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</si>
  <si>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</si>
  <si>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</si>
  <si>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</si>
  <si>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</si>
  <si>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</si>
  <si>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</si>
  <si>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</si>
  <si>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</si>
  <si>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</si>
  <si>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</si>
  <si>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</si>
  <si>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</si>
  <si>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</si>
  <si>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</si>
  <si>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</si>
  <si>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</si>
  <si>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</si>
  <si>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</si>
  <si>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</si>
  <si>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</si>
  <si>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</si>
  <si>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</si>
  <si>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</si>
  <si>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</si>
  <si>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</si>
  <si>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</si>
  <si>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</si>
  <si>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</si>
  <si>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</si>
  <si>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</si>
  <si>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</si>
  <si>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</si>
  <si>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</si>
  <si>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</si>
  <si>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</si>
  <si>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</si>
  <si>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</si>
  <si>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</si>
  <si>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96725</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</si>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</sst>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South_Dakot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-831.21</v>
          </cell>
        </row>
        <row r="62">
          <cell r="AW62">
            <v>-290.92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D44" sqref="D4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-7934.6798805499202</v>
      </c>
      <c r="E5" s="106">
        <v>-7934.6798805499202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3585974.6798805492</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17284.290000000041</v>
      </c>
      <c r="E12" s="106">
        <v>16446.290000000037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3192493.6100000092</v>
      </c>
      <c r="AU12" s="107">
        <v>0</v>
      </c>
      <c r="AV12" s="312"/>
      <c r="AW12" s="317"/>
    </row>
    <row r="13" spans="1:49" ht="25.35" x14ac:dyDescent="0.4">
      <c r="B13" s="155" t="s">
        <v>230</v>
      </c>
      <c r="C13" s="62" t="s">
        <v>37</v>
      </c>
      <c r="D13" s="109">
        <v>1575.87</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-361</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-282.88331696565774</v>
      </c>
      <c r="E25" s="110">
        <v>-282.88331696565774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1127576.3451568061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5721.7559818564241</v>
      </c>
      <c r="E31" s="110">
        <v>5721.7559818564241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86946.044397096586</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1131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-9</v>
      </c>
      <c r="E44" s="118">
        <v>-8.6938085933137206</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-9811.6026940300508</v>
      </c>
      <c r="E45" s="110">
        <v>-9811.6026940300508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35336.954588781809</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-36</v>
      </c>
      <c r="E47" s="110">
        <v>-36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231018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296.31849450676299</v>
      </c>
      <c r="E49" s="110">
        <v>296.31849450676299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1404.5310320846306</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7757.0853470345828</v>
      </c>
      <c r="E51" s="110">
        <v>7757.0853470345828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856794.31154446246</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2827</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2876</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58</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34260</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2855.0334666666663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1519539+'[1]Pt 1 Summary of Data'!$AW$61</f>
        <v>1518707.79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-1304045+'[1]Pt 1 Summary of Data'!$AW$62</f>
        <v>-1304335.92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-7934.6798805499202</v>
      </c>
      <c r="E5" s="118">
        <v>-7934.6798805499202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3785456.6798805492</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949430</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1148912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1082</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37</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181028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1193952</v>
      </c>
      <c r="AU23" s="113"/>
      <c r="AV23" s="311"/>
      <c r="AW23" s="318"/>
    </row>
    <row r="24" spans="2:49" ht="28.5" customHeight="1" x14ac:dyDescent="0.4">
      <c r="B24" s="178" t="s">
        <v>114</v>
      </c>
      <c r="C24" s="133"/>
      <c r="D24" s="293"/>
      <c r="E24" s="110">
        <v>102376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2080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140561</v>
      </c>
      <c r="AU26" s="113"/>
      <c r="AV26" s="311"/>
      <c r="AW26" s="318"/>
    </row>
    <row r="27" spans="2:49" s="5" customFormat="1" ht="25.35" x14ac:dyDescent="0.4">
      <c r="B27" s="178" t="s">
        <v>85</v>
      </c>
      <c r="C27" s="133"/>
      <c r="D27" s="293"/>
      <c r="E27" s="110">
        <v>-157418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158118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135403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5162265</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5183890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3750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18675369</v>
      </c>
      <c r="AU34" s="113"/>
      <c r="AV34" s="311"/>
      <c r="AW34" s="318"/>
    </row>
    <row r="35" spans="2:49" s="5" customFormat="1" x14ac:dyDescent="0.4">
      <c r="B35" s="178" t="s">
        <v>91</v>
      </c>
      <c r="C35" s="133"/>
      <c r="D35" s="293"/>
      <c r="E35" s="110">
        <v>3750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11453</v>
      </c>
      <c r="E36" s="110">
        <v>11453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16652526</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-141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88660</v>
      </c>
      <c r="AU38" s="113"/>
      <c r="AV38" s="311"/>
      <c r="AW38" s="318"/>
    </row>
    <row r="39" spans="2:49" ht="28.2" customHeight="1" x14ac:dyDescent="0.4">
      <c r="B39" s="178" t="s">
        <v>86</v>
      </c>
      <c r="C39" s="133"/>
      <c r="D39" s="293"/>
      <c r="E39" s="110">
        <v>-141</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2520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255887</v>
      </c>
      <c r="AU41" s="113"/>
      <c r="AV41" s="311"/>
      <c r="AW41" s="318"/>
    </row>
    <row r="42" spans="2:49" s="5" customFormat="1" x14ac:dyDescent="0.4">
      <c r="B42" s="178" t="s">
        <v>92</v>
      </c>
      <c r="C42" s="133"/>
      <c r="D42" s="293"/>
      <c r="E42" s="110">
        <v>79332.290000000037</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2381.70999999996</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352421.38999999099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50</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90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17284.290000000041</v>
      </c>
      <c r="E54" s="115">
        <v>16446.290000000037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3192493.6100000092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699449</v>
      </c>
      <c r="D5" s="118">
        <v>805717.26089700055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701435</v>
      </c>
      <c r="D6" s="110">
        <v>806006</v>
      </c>
      <c r="E6" s="115">
        <v>16446.290000000037</v>
      </c>
      <c r="F6" s="115">
        <v>1523887.29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701435</v>
      </c>
      <c r="D12" s="115">
        <v>806006</v>
      </c>
      <c r="E12" s="115">
        <v>16446.290000000037</v>
      </c>
      <c r="F12" s="115">
        <v>1523887.29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718308</v>
      </c>
      <c r="D15" s="118">
        <v>686559</v>
      </c>
      <c r="E15" s="106">
        <v>-7934.6798805499202</v>
      </c>
      <c r="F15" s="106">
        <v>1396932.3201194501</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40665</v>
      </c>
      <c r="D16" s="110">
        <v>33817</v>
      </c>
      <c r="E16" s="115">
        <v>5438.8726648907668</v>
      </c>
      <c r="F16" s="115">
        <v>79920.872664890761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677643</v>
      </c>
      <c r="D17" s="115">
        <v>652742</v>
      </c>
      <c r="E17" s="115">
        <v>-13373.552545440687</v>
      </c>
      <c r="F17" s="115">
        <v>1317011.4474545594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174</v>
      </c>
      <c r="D37" s="122">
        <v>144</v>
      </c>
      <c r="E37" s="256">
        <v>0</v>
      </c>
      <c r="F37" s="256">
        <v>318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