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<sst xmlns="http://schemas.openxmlformats.org/spreadsheetml/2006/main" count="609" uniqueCount="505">
  <si>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</si>
  <si>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</si>
  <si>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</si>
  <si>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</si>
  <si>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</si>
  <si>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</si>
  <si>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</si>
  <si>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</si>
  <si>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</si>
  <si>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</si>
  <si>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</si>
  <si>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</si>
  <si>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</si>
  <si>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</si>
  <si>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</si>
  <si>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</si>
  <si>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</si>
  <si>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</si>
  <si>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</si>
  <si>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</si>
  <si>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</si>
  <si>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</si>
  <si>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</si>
  <si>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</si>
  <si>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</si>
  <si>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</si>
  <si>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</si>
  <si>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</si>
  <si>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</si>
  <si>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</si>
  <si>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</si>
  <si>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</si>
  <si>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</si>
  <si>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</si>
  <si>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</si>
  <si>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</si>
  <si>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</si>
  <si>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</si>
  <si>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</si>
  <si>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</si>
  <si>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</si>
  <si>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</si>
  <si>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</si>
  <si>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</si>
  <si>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</si>
  <si>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</si>
  <si>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</si>
  <si>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</si>
  <si>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</si>
  <si>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</si>
  <si>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</si>
  <si>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</si>
  <si>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</si>
  <si>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</si>
  <si>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</si>
  <si>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</si>
  <si>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</si>
  <si>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</si>
  <si>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</si>
  <si>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</si>
  <si>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</si>
  <si>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</si>
  <si>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</si>
  <si>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</si>
  <si>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</si>
  <si>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</si>
  <si>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</si>
  <si>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</si>
  <si>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</si>
  <si>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</si>
  <si>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</si>
  <si>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</si>
  <si>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</si>
  <si>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</si>
  <si>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</si>
  <si>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</si>
  <si>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</si>
  <si>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</si>
  <si>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</si>
  <si>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</si>
  <si>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</si>
  <si>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</si>
  <si>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</si>
  <si>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</si>
  <si>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</si>
  <si>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</si>
  <si>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</si>
  <si>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</si>
  <si>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</si>
  <si>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</si>
  <si>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</si>
  <si>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</si>
  <si>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</si>
  <si>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</si>
  <si>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</si>
  <si>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</si>
  <si>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</si>
  <si>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</si>
  <si>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</si>
  <si>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</si>
  <si>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</si>
  <si>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</si>
  <si>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</si>
  <si>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</si>
  <si>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</si>
  <si>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</si>
  <si>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</si>
  <si>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</si>
  <si>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</si>
  <si>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</si>
  <si>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</si>
  <si>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</si>
  <si>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</si>
  <si>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</si>
  <si>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</si>
  <si>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</si>
  <si>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</si>
  <si>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</si>
  <si>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</si>
  <si>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</si>
  <si>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</si>
  <si>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</si>
  <si>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</si>
  <si>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</si>
  <si>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</si>
  <si>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</si>
  <si>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</si>
  <si>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</si>
  <si>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</si>
  <si>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</si>
  <si>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</si>
  <si>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</si>
  <si>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</si>
  <si>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</si>
  <si>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</si>
  <si>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</si>
  <si>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</si>
  <si>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</si>
  <si>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</si>
  <si>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</si>
  <si>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</si>
  <si>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</si>
  <si>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</si>
  <si>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</si>
  <si>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</si>
  <si>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</si>
  <si>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</si>
  <si>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</si>
  <si>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</si>
  <si>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</si>
  <si>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</si>
  <si>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</si>
  <si>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</si>
  <si>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</si>
  <si>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</si>
  <si>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</si>
  <si>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</si>
  <si>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</si>
  <si>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</si>
  <si>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</si>
  <si>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</si>
  <si>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</si>
  <si>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</si>
  <si>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</si>
  <si>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</si>
  <si>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</si>
  <si>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</si>
  <si>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</si>
  <si>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</si>
  <si>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</si>
  <si>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</si>
  <si>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</si>
  <si>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</si>
  <si>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</si>
  <si>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</si>
  <si>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</si>
  <si>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</si>
  <si>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</si>
  <si>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</si>
  <si>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</si>
  <si>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</si>
  <si>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</si>
  <si>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</si>
  <si>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</si>
  <si>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</si>
  <si>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</si>
  <si>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</si>
  <si>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</si>
  <si>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</si>
  <si>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</si>
  <si>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</si>
  <si>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</si>
  <si>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</si>
  <si>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</si>
  <si>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</si>
  <si>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</si>
  <si>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</si>
  <si>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</si>
  <si>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</si>
  <si>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</si>
  <si>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</si>
  <si>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</si>
  <si>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</si>
  <si>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</si>
  <si>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</si>
  <si>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</si>
  <si>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</si>
  <si>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</si>
  <si>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</si>
  <si>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</si>
  <si>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</si>
  <si>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</si>
  <si>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</si>
  <si>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</si>
  <si>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</si>
  <si>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</si>
  <si>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</si>
  <si>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</si>
  <si>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</si>
  <si>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</si>
  <si>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</si>
  <si>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</si>
  <si>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</si>
  <si>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</si>
  <si>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</si>
  <si>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</si>
  <si>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</si>
  <si>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</si>
  <si>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</si>
  <si>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</si>
  <si>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</si>
  <si>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</si>
  <si>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</si>
  <si>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</si>
  <si>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</si>
  <si>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</si>
  <si>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</si>
  <si>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</si>
  <si>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</si>
  <si>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</si>
  <si>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</si>
  <si>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</si>
  <si>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</si>
  <si>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</si>
  <si>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</si>
  <si>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</si>
  <si>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</si>
  <si>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</si>
  <si>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</si>
  <si>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</si>
  <si>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</si>
  <si>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</si>
  <si>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</si>
  <si>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</si>
  <si>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</si>
  <si>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</si>
  <si>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</si>
  <si>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</si>
  <si>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</si>
  <si>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</si>
  <si>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</si>
  <si>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</si>
  <si>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</si>
  <si>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</si>
  <si>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</si>
  <si>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</si>
  <si>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</si>
  <si>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</si>
  <si>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</si>
  <si>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</si>
  <si>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</si>
  <si>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</si>
  <si>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</si>
  <si>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</si>
  <si>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</si>
  <si>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</si>
  <si>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</si>
  <si>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</si>
  <si>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</si>
  <si>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</si>
  <si>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</si>
  <si>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</si>
  <si>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</si>
  <si>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</si>
  <si>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</si>
  <si>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</si>
  <si>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</si>
  <si>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</si>
  <si>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</si>
  <si>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</si>
  <si>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</si>
  <si>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</si>
  <si>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</si>
  <si>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</si>
  <si>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</si>
  <si>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</si>
  <si>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</si>
  <si>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</si>
  <si>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</si>
  <si>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</si>
  <si>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</si>
  <si>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</si>
  <si>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</si>
  <si>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</si>
  <si>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</si>
  <si>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</si>
  <si>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</si>
  <si>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</si>
  <si>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</si>
  <si>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</si>
  <si>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</si>
  <si>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</si>
  <si>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</si>
  <si>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</si>
  <si>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</si>
  <si>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</si>
  <si>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</si>
  <si>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</si>
  <si>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</si>
  <si>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</si>
  <si>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</si>
  <si>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</si>
  <si>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</si>
  <si>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</si>
  <si>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</si>
  <si>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</si>
  <si>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</si>
  <si>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</si>
  <si>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</si>
  <si>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</si>
  <si>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</si>
  <si>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</si>
  <si>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</si>
  <si>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</si>
  <si>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</si>
  <si>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</si>
  <si>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</si>
  <si>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</si>
  <si>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</si>
  <si>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</si>
  <si>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</si>
  <si>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</si>
  <si>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</si>
  <si>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</si>
  <si>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</si>
  <si>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</si>
  <si>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</si>
  <si>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</si>
  <si>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</si>
  <si>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</si>
  <si>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</si>
  <si>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</si>
  <si>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</si>
  <si>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</si>
  <si>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</si>
  <si>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</si>
  <si>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</si>
  <si>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</si>
  <si>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</si>
  <si>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</si>
  <si>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</si>
  <si>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</si>
  <si>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</si>
  <si>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</si>
  <si>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</si>
  <si>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</si>
  <si>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</si>
  <si>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</si>
  <si>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</si>
  <si>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</si>
  <si>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</si>
  <si>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</si>
  <si>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</si>
  <si>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</si>
  <si>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</si>
  <si>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</si>
  <si>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</si>
  <si>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</si>
  <si>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</si>
  <si>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</si>
  <si>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</si>
  <si>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</si>
  <si>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</si>
  <si>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</si>
  <si>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</si>
  <si>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</si>
  <si>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</si>
  <si>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</si>
  <si>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</si>
  <si>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</si>
  <si>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</si>
  <si>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</si>
  <si>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</si>
  <si>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</si>
  <si>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</si>
  <si>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</si>
  <si>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</si>
  <si>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</si>
  <si>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</si>
  <si>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</si>
  <si>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</si>
  <si>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</si>
  <si>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</si>
  <si>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</si>
  <si>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</si>
  <si>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</si>
  <si>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</si>
  <si>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</si>
  <si>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</si>
  <si>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</si>
  <si>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</si>
  <si>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</si>
  <si>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</si>
  <si>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</si>
  <si>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</si>
  <si>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</si>
  <si>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</si>
  <si>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</si>
  <si>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</si>
  <si>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</si>
  <si>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</si>
  <si>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</si>
  <si>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</si>
  <si>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</si>
  <si>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</si>
  <si>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</si>
  <si>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</si>
  <si>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</si>
  <si>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</si>
  <si>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</si>
  <si>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</si>
  <si>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</si>
  <si>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</si>
  <si>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</si>
  <si>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</si>
  <si>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</si>
  <si>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</si>
  <si>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</si>
  <si>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</si>
  <si>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</si>
  <si>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</si>
  <si>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</si>
  <si>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</si>
  <si>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</si>
  <si>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</si>
  <si>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</si>
  <si>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</si>
  <si>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</si>
  <si>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</si>
  <si>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</si>
  <si>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</si>
  <si>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</si>
  <si>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</si>
  <si>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</si>
  <si>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</si>
  <si>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</si>
  <si>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</si>
  <si>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</si>
  <si>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</si>
  <si>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</si>
  <si>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</si>
  <si>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</si>
  <si>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</si>
  <si>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</si>
  <si>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</si>
  <si>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</si>
  <si>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</si>
  <si>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</si>
  <si>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</si>
  <si>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</si>
  <si>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</si>
  <si>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</si>
  <si>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</si>
  <si>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</si>
  <si>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</si>
  <si>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</si>
  <si>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</si>
  <si>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</si>
  <si>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</si>
  <si>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</si>
  <si>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</si>
  <si>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</si>
  <si>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</si>
  <si>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</si>
  <si>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</si>
  <si>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</si>
  <si>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</si>
  <si>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</si>
  <si>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</si>
  <si>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</si>
  <si>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</si>
  <si>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</si>
  <si>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</si>
  <si>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</si>
  <si>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</si>
  <si>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</si>
  <si>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</si>
  <si>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</si>
  <si>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</si>
  <si>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</si>
  <si>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</si>
  <si>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</si>
  <si>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63272</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</si>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</sst>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Tennesse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492674.33</v>
          </cell>
        </row>
        <row r="62">
          <cell r="AW62">
            <v>172436.02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-36482.034440176067</v>
      </c>
      <c r="E5" s="106">
        <v>-36482.034440176067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5805776.0344401803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78262.23000000001</v>
      </c>
      <c r="E12" s="106">
        <v>67289.229999999981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5713280.0999999903</v>
      </c>
      <c r="AU12" s="107">
        <v>0</v>
      </c>
      <c r="AV12" s="312"/>
      <c r="AW12" s="317"/>
    </row>
    <row r="13" spans="1:49" ht="25.35" x14ac:dyDescent="0.4">
      <c r="B13" s="155" t="s">
        <v>230</v>
      </c>
      <c r="C13" s="62" t="s">
        <v>37</v>
      </c>
      <c r="D13" s="109">
        <v>22099.040000000001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-18506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-18497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-796.99979179860725</v>
      </c>
      <c r="E25" s="110">
        <v>-796.99979179860725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1210416.2048557701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26307.46317819976</v>
      </c>
      <c r="E31" s="110">
        <v>26307.46317819976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90451.148440179997</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-40.257249591490528</v>
      </c>
      <c r="E44" s="118">
        <v>-40.257249591490528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-45433.268320387004</v>
      </c>
      <c r="E45" s="110">
        <v>-45433.268320387004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61864.835499039997</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-530</v>
      </c>
      <c r="E47" s="110">
        <v>-530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553043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1360.9193657694216</v>
      </c>
      <c r="E49" s="110">
        <v>1360.9193657694216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9153.9603424596953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35626.421794150403</v>
      </c>
      <c r="E51" s="110">
        <v>35626.421794150403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1335381.947383336</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57365</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57665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106</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692017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57668.104066666659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1616473+'[1]Pt 1 Summary of Data'!$AW$61</f>
        <v>2109147.33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-1387233+'[1]Pt 1 Summary of Data'!$AW$62</f>
        <v>-1214796.98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-36482.034440176067</v>
      </c>
      <c r="E5" s="118">
        <v>-36482.034440176067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5958300.0344401803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976987</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1129511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-14</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785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838262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2323786</v>
      </c>
      <c r="AU23" s="113"/>
      <c r="AV23" s="311"/>
      <c r="AW23" s="318"/>
    </row>
    <row r="24" spans="2:49" ht="28.5" customHeight="1" x14ac:dyDescent="0.4">
      <c r="B24" s="178" t="s">
        <v>114</v>
      </c>
      <c r="C24" s="133"/>
      <c r="D24" s="293"/>
      <c r="E24" s="110">
        <v>284442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14546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331835</v>
      </c>
      <c r="AU26" s="113"/>
      <c r="AV26" s="311"/>
      <c r="AW26" s="318"/>
    </row>
    <row r="27" spans="2:49" s="5" customFormat="1" ht="25.35" x14ac:dyDescent="0.4">
      <c r="B27" s="178" t="s">
        <v>85</v>
      </c>
      <c r="C27" s="133"/>
      <c r="D27" s="293"/>
      <c r="E27" s="110">
        <v>-760866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766766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436062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11164807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10064147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22950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21406791</v>
      </c>
      <c r="AU34" s="113"/>
      <c r="AV34" s="311"/>
      <c r="AW34" s="318"/>
    </row>
    <row r="35" spans="2:49" s="5" customFormat="1" x14ac:dyDescent="0.4">
      <c r="B35" s="178" t="s">
        <v>91</v>
      </c>
      <c r="C35" s="133"/>
      <c r="D35" s="293"/>
      <c r="E35" s="110">
        <v>22950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56109</v>
      </c>
      <c r="E36" s="110">
        <v>56109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19267831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-421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432059</v>
      </c>
      <c r="AU38" s="113"/>
      <c r="AV38" s="311"/>
      <c r="AW38" s="318"/>
    </row>
    <row r="39" spans="2:49" ht="28.2" customHeight="1" x14ac:dyDescent="0.4">
      <c r="B39" s="178" t="s">
        <v>86</v>
      </c>
      <c r="C39" s="133"/>
      <c r="D39" s="293"/>
      <c r="E39" s="110">
        <v>-421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65446</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1305697</v>
      </c>
      <c r="AU41" s="113"/>
      <c r="AV41" s="311"/>
      <c r="AW41" s="318"/>
    </row>
    <row r="42" spans="2:49" s="5" customFormat="1" x14ac:dyDescent="0.4">
      <c r="B42" s="178" t="s">
        <v>92</v>
      </c>
      <c r="C42" s="133"/>
      <c r="D42" s="293"/>
      <c r="E42" s="110">
        <v>577293.23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39877.769999999997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1483755.9000000099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688</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789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78262.23000000001</v>
      </c>
      <c r="E54" s="115">
        <v>67289.229999999981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5713280.0999999903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3023666</v>
      </c>
      <c r="D5" s="118">
        <v>3508299.8284919974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3053664</v>
      </c>
      <c r="D6" s="110">
        <v>3519925</v>
      </c>
      <c r="E6" s="115">
        <v>67289.229999999981</v>
      </c>
      <c r="F6" s="115">
        <v>6640878.2300000004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3053664</v>
      </c>
      <c r="D12" s="115">
        <v>3519925</v>
      </c>
      <c r="E12" s="115">
        <v>67289.229999999981</v>
      </c>
      <c r="F12" s="115">
        <v>6640878.2300000004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3220636</v>
      </c>
      <c r="D15" s="118">
        <v>3108792</v>
      </c>
      <c r="E15" s="106">
        <v>-36482.034440176067</v>
      </c>
      <c r="F15" s="106">
        <v>6292945.9655598244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153190</v>
      </c>
      <c r="D16" s="110">
        <v>126648</v>
      </c>
      <c r="E16" s="115">
        <v>25510.463386401152</v>
      </c>
      <c r="F16" s="115">
        <v>305348.46338640113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3067446</v>
      </c>
      <c r="D17" s="115">
        <v>2982144</v>
      </c>
      <c r="E17" s="115">
        <v>-61992.497826577222</v>
      </c>
      <c r="F17" s="115">
        <v>5987597.5021734228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743</v>
      </c>
      <c r="D37" s="122">
        <v>626</v>
      </c>
      <c r="E37" s="256">
        <v>0</v>
      </c>
      <c r="F37" s="256">
        <v>1369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7.5373999999999997E-2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7.5373999999999997E-2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1.10910565173919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7.5373999999999997E-2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1.1839999999999999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1.1839999999999999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