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105" yWindow="4275" windowWidth="10830" windowHeight="805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C4" i="16" l="1"/>
  <c r="F37" i="10"/>
  <c r="E37" i="10"/>
  <c r="F17" i="10"/>
  <c r="F15" i="10"/>
  <c r="E15" i="10"/>
  <c r="F6" i="10"/>
  <c r="F12" i="10" s="1"/>
  <c r="E6" i="10"/>
  <c r="E54" i="18"/>
  <c r="D54" i="18"/>
  <c r="E12" i="4"/>
  <c r="D12" i="4"/>
  <c r="D5" i="4"/>
  <c r="D60"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<sst xmlns="http://schemas.openxmlformats.org/spreadsheetml/2006/main" count="565" uniqueCount="503">
  <si>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</si>
  <si>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</si>
  <si>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</si>
  <si>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</si>
  <si>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</si>
  <si>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</si>
  <si>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</si>
  <si>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</si>
  <si>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</si>
  <si>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</si>
  <si>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</si>
  <si>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</si>
  <si>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</si>
  <si>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</si>
  <si>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</si>
  <si>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</si>
  <si>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</si>
  <si>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</si>
  <si>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</si>
  <si>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</si>
  <si>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</si>
  <si>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</si>
  <si>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</si>
  <si>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</si>
  <si>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</si>
  <si>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</si>
  <si>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</si>
  <si>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</si>
  <si>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</si>
  <si>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</si>
  <si>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</si>
  <si>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</si>
  <si>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</si>
  <si>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</si>
  <si>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</si>
  <si>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</si>
  <si>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</si>
  <si>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</si>
  <si>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</si>
  <si>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</si>
  <si>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</si>
  <si>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</si>
  <si>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</si>
  <si>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</si>
  <si>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</si>
  <si>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</si>
  <si>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</si>
  <si>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</si>
  <si>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</si>
  <si>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</si>
  <si>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</si>
  <si>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</si>
  <si>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</si>
  <si>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</si>
  <si>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</si>
  <si>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</si>
  <si>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</si>
  <si>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</si>
  <si>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</si>
  <si>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</si>
  <si>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</si>
  <si>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</si>
  <si>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</si>
  <si>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</si>
  <si>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</si>
  <si>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</si>
  <si>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</si>
  <si>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</si>
  <si>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</si>
  <si>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</si>
  <si>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</si>
  <si>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</si>
  <si>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</si>
  <si>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</si>
  <si>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</si>
  <si>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</si>
  <si>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</si>
  <si>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</si>
  <si>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</si>
  <si>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</si>
  <si>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</si>
  <si>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</si>
  <si>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</si>
  <si>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</si>
  <si>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</si>
  <si>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</si>
  <si>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</si>
  <si>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</si>
  <si>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</si>
  <si>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</si>
  <si>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</si>
  <si>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</si>
  <si>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</si>
  <si>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</si>
  <si>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</si>
  <si>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</si>
  <si>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</si>
  <si>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</si>
  <si>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</si>
  <si>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</si>
  <si>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</si>
  <si>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</si>
  <si>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</si>
  <si>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</si>
  <si>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</si>
  <si>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</si>
  <si>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</si>
  <si>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</si>
  <si>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</si>
  <si>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</si>
  <si>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</si>
  <si>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</si>
  <si>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</si>
  <si>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</si>
  <si>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</si>
  <si>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</si>
  <si>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</si>
  <si>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</si>
  <si>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</si>
  <si>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</si>
  <si>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</si>
  <si>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</si>
  <si>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</si>
  <si>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</si>
  <si>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</si>
  <si>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</si>
  <si>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</si>
  <si>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</si>
  <si>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</si>
  <si>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</si>
  <si>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</si>
  <si>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</si>
  <si>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</si>
  <si>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</si>
  <si>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</si>
  <si>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</si>
  <si>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</si>
  <si>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</si>
  <si>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</si>
  <si>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</si>
  <si>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</si>
  <si>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</si>
  <si>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</si>
  <si>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</si>
  <si>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</si>
  <si>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</si>
  <si>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</si>
  <si>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</si>
  <si>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</si>
  <si>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</si>
  <si>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</si>
  <si>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</si>
  <si>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</si>
  <si>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</si>
  <si>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</si>
  <si>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</si>
  <si>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</si>
  <si>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</si>
  <si>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</si>
  <si>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</si>
  <si>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</si>
  <si>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</si>
  <si>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</si>
  <si>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</si>
  <si>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</si>
  <si>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</si>
  <si>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</si>
  <si>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</si>
  <si>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</si>
  <si>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</si>
  <si>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</si>
  <si>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</si>
  <si>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</si>
  <si>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</si>
  <si>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</si>
  <si>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</si>
  <si>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</si>
  <si>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</si>
  <si>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</si>
  <si>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</si>
  <si>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</si>
  <si>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</si>
  <si>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</si>
  <si>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</si>
  <si>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</si>
  <si>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</si>
  <si>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</si>
  <si>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</si>
  <si>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</si>
  <si>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</si>
  <si>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</si>
  <si>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</si>
  <si>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</si>
  <si>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</si>
  <si>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</si>
  <si>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</si>
  <si>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</si>
  <si>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</si>
  <si>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</si>
  <si>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</si>
  <si>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</si>
  <si>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</si>
  <si>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</si>
  <si>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</si>
  <si>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</si>
  <si>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</si>
  <si>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</si>
  <si>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</si>
  <si>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</si>
  <si>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</si>
  <si>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</si>
  <si>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</si>
  <si>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</si>
  <si>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</si>
  <si>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</si>
  <si>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</si>
  <si>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</si>
  <si>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</si>
  <si>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</si>
  <si>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</si>
  <si>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</si>
  <si>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</si>
  <si>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</si>
  <si>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</si>
  <si>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</si>
  <si>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</si>
  <si>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</si>
  <si>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</si>
  <si>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</si>
  <si>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</si>
  <si>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</si>
  <si>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</si>
  <si>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</si>
  <si>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</si>
  <si>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</si>
  <si>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</si>
  <si>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</si>
  <si>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</si>
  <si>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</si>
  <si>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</si>
  <si>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</si>
  <si>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</si>
  <si>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</si>
  <si>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</si>
  <si>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</si>
  <si>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</si>
  <si>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</si>
  <si>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</si>
  <si>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</si>
  <si>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</si>
  <si>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</si>
  <si>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</si>
  <si>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</si>
  <si>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</si>
  <si>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</si>
  <si>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</si>
  <si>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</si>
  <si>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</si>
  <si>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</si>
  <si>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</si>
  <si>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</si>
  <si>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</si>
  <si>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</si>
  <si>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</si>
  <si>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</si>
  <si>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</si>
  <si>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</si>
  <si>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</si>
  <si>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</si>
  <si>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</si>
  <si>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</si>
  <si>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</si>
  <si>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</si>
  <si>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</si>
  <si>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</si>
  <si>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</si>
  <si>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</si>
  <si>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</si>
  <si>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</si>
  <si>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</si>
  <si>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</si>
  <si>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</si>
  <si>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</si>
  <si>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</si>
  <si>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</si>
  <si>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</si>
  <si>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</si>
  <si>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</si>
  <si>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</si>
  <si>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</si>
  <si>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</si>
  <si>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</si>
  <si>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</si>
  <si>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</si>
  <si>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</si>
  <si>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</si>
  <si>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</si>
  <si>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</si>
  <si>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</si>
  <si>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</si>
  <si>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</si>
  <si>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</si>
  <si>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</si>
  <si>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</si>
  <si>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</si>
  <si>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</si>
  <si>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</si>
  <si>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</si>
  <si>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</si>
  <si>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</si>
  <si>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</si>
  <si>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</si>
  <si>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</si>
  <si>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</si>
  <si>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</si>
  <si>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</si>
  <si>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</si>
  <si>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</si>
  <si>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</si>
  <si>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</si>
  <si>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</si>
  <si>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</si>
  <si>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</si>
  <si>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</si>
  <si>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</si>
  <si>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</si>
  <si>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</si>
  <si>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</si>
  <si>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</si>
  <si>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</si>
  <si>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</si>
  <si>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</si>
  <si>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</si>
  <si>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</si>
  <si>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</si>
  <si>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</si>
  <si>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</si>
  <si>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</si>
  <si>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</si>
  <si>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</si>
  <si>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</si>
  <si>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</si>
  <si>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</si>
  <si>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</si>
  <si>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</si>
  <si>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</si>
  <si>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</si>
  <si>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</si>
  <si>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</si>
  <si>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</si>
  <si>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</si>
  <si>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</si>
  <si>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</si>
  <si>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</si>
  <si>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</si>
  <si>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</si>
  <si>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</si>
  <si>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</si>
  <si>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</si>
  <si>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</si>
  <si>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</si>
  <si>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</si>
  <si>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</si>
  <si>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</si>
  <si>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</si>
  <si>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</si>
  <si>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</si>
  <si>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</si>
  <si>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</si>
  <si>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</si>
  <si>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</si>
  <si>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</si>
  <si>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</si>
  <si>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</si>
  <si>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</si>
  <si>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</si>
  <si>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</si>
  <si>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</si>
  <si>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</si>
  <si>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</si>
  <si>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</si>
  <si>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</si>
  <si>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</si>
  <si>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</si>
  <si>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</si>
  <si>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</si>
  <si>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</si>
  <si>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</si>
  <si>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</si>
  <si>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</si>
  <si>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</si>
  <si>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</si>
  <si>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</si>
  <si>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</si>
  <si>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</si>
  <si>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</si>
  <si>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</si>
  <si>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</si>
  <si>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</si>
  <si>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</si>
  <si>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</si>
  <si>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</si>
  <si>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</si>
  <si>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</si>
  <si>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</si>
  <si>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</si>
  <si>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</si>
  <si>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</si>
  <si>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</si>
  <si>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</si>
  <si>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</si>
  <si>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</si>
  <si>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</si>
  <si>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</si>
  <si>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</si>
  <si>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</si>
  <si>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</si>
  <si>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</si>
  <si>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</si>
  <si>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</si>
  <si>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</si>
  <si>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</si>
  <si>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</si>
  <si>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</si>
  <si>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</si>
  <si>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</si>
  <si>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</si>
  <si>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</si>
  <si>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</si>
  <si>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</si>
  <si>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</si>
  <si>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</si>
  <si>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</si>
  <si>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</si>
  <si>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</si>
  <si>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</si>
  <si>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</si>
  <si>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</si>
  <si>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</si>
  <si>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</si>
  <si>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</si>
  <si>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</si>
  <si>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</si>
  <si>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</si>
  <si>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</si>
  <si>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</si>
  <si>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</si>
  <si>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</si>
  <si>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</si>
  <si>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</si>
  <si>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</si>
  <si>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</si>
  <si>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</si>
  <si>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</si>
  <si>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</si>
  <si>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</si>
  <si>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</si>
  <si>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</si>
  <si>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</si>
  <si>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</si>
  <si>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</si>
  <si>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</si>
  <si>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</si>
  <si>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</si>
  <si>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</si>
  <si>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</si>
  <si>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</si>
  <si>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</si>
  <si>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</si>
  <si>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</si>
  <si>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</si>
  <si>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</si>
  <si>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</si>
  <si>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</si>
  <si>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</si>
  <si>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</si>
  <si>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</si>
  <si>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</si>
  <si>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</si>
  <si>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</si>
  <si>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</si>
  <si>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</si>
  <si>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</si>
  <si>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</si>
  <si>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</si>
  <si>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</si>
  <si>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</si>
  <si>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</si>
  <si>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</si>
  <si>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</si>
  <si>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</si>
  <si>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</si>
  <si>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</si>
  <si>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</si>
  <si>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</si>
  <si>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</si>
  <si>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</si>
  <si>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</si>
  <si>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</si>
  <si>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</si>
  <si>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</si>
  <si>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13685</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</si>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</sst>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186</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13" sqref="E13"/>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f>
        <v>19256.879999999997</v>
      </c>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746998.74</v>
      </c>
      <c r="E12" s="112">
        <f>'Pt 2 Premium and Claims'!E54</f>
        <v>897764.11</v>
      </c>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4</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36</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f>D59/12</f>
        <v>3</v>
      </c>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19296.509999999998</v>
      </c>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2699.6</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2739.23</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648136.07999999996</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897764.11</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101887.11</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3024.45</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D23+D30-D32</f>
        <v>746998.74</v>
      </c>
      <c r="E54" s="121">
        <f>E24</f>
        <v>897764.11</v>
      </c>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13343</v>
      </c>
      <c r="D6" s="116">
        <v>54959</v>
      </c>
      <c r="E6" s="121">
        <f>'Pt 2 Premium and Claims'!E54</f>
        <v>897764.11</v>
      </c>
      <c r="F6" s="121">
        <f>E6+D6+C6</f>
        <v>966066.11</v>
      </c>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f>F6</f>
        <v>966066.11</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25116</v>
      </c>
      <c r="D15" s="124">
        <v>23750</v>
      </c>
      <c r="E15" s="112">
        <f>'Pt 1 Summary of Data'!D5</f>
        <v>19256.879999999997</v>
      </c>
      <c r="F15" s="112">
        <f>E15+D15+C15</f>
        <v>68122.880000000005</v>
      </c>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f>F15</f>
        <v>68122.880000000005</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v>
      </c>
      <c r="D37" s="128">
        <v>5</v>
      </c>
      <c r="E37" s="262">
        <f>'Pt 1 Summary of Data'!D60</f>
        <v>3</v>
      </c>
      <c r="F37" s="262">
        <f>E37+D37+C37</f>
        <v>12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3</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2015-07-09T19:40:41Z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