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<sst xmlns="http://schemas.openxmlformats.org/spreadsheetml/2006/main" count="614" uniqueCount="505">
  <si>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</si>
  <si>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</si>
  <si>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</si>
  <si>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</si>
  <si>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</si>
  <si>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</si>
  <si>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</si>
  <si>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</si>
  <si>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</si>
  <si>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</si>
  <si>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</si>
  <si>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</si>
  <si>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</si>
  <si>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</si>
  <si>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</si>
  <si>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</si>
  <si>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</si>
  <si>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</si>
  <si>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</si>
  <si>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</si>
  <si>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</si>
  <si>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</si>
  <si>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</si>
  <si>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</si>
  <si>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</si>
  <si>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</si>
  <si>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</si>
  <si>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</si>
  <si>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</si>
  <si>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</si>
  <si>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</si>
  <si>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</si>
  <si>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</si>
  <si>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</si>
  <si>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</si>
  <si>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</si>
  <si>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</si>
  <si>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</si>
  <si>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</si>
  <si>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</si>
  <si>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</si>
  <si>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</si>
  <si>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</si>
  <si>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</si>
  <si>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</si>
  <si>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</si>
  <si>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</si>
  <si>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</si>
  <si>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</si>
  <si>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</si>
  <si>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</si>
  <si>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</si>
  <si>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</si>
  <si>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</si>
  <si>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</si>
  <si>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</si>
  <si>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</si>
  <si>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</si>
  <si>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</si>
  <si>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</si>
  <si>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</si>
  <si>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</si>
  <si>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</si>
  <si>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</si>
  <si>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</si>
  <si>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</si>
  <si>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</si>
  <si>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</si>
  <si>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</si>
  <si>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</si>
  <si>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</si>
  <si>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</si>
  <si>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</si>
  <si>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</si>
  <si>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</si>
  <si>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</si>
  <si>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</si>
  <si>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</si>
  <si>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</si>
  <si>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</si>
  <si>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</si>
  <si>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</si>
  <si>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</si>
  <si>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</si>
  <si>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</si>
  <si>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</si>
  <si>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</si>
  <si>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</si>
  <si>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</si>
  <si>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</si>
  <si>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</si>
  <si>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</si>
  <si>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</si>
  <si>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</si>
  <si>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</si>
  <si>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</si>
  <si>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</si>
  <si>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</si>
  <si>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</si>
  <si>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</si>
  <si>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</si>
  <si>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</si>
  <si>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</si>
  <si>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</si>
  <si>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</si>
  <si>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</si>
  <si>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</si>
  <si>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</si>
  <si>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</si>
  <si>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</si>
  <si>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</si>
  <si>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</si>
  <si>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</si>
  <si>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</si>
  <si>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</si>
  <si>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</si>
  <si>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</si>
  <si>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</si>
  <si>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</si>
  <si>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</si>
  <si>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</si>
  <si>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</si>
  <si>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</si>
  <si>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</si>
  <si>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</si>
  <si>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</si>
  <si>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</si>
  <si>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</si>
  <si>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</si>
  <si>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</si>
  <si>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</si>
  <si>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</si>
  <si>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</si>
  <si>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</si>
  <si>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</si>
  <si>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</si>
  <si>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</si>
  <si>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</si>
  <si>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</si>
  <si>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</si>
  <si>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</si>
  <si>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</si>
  <si>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</si>
  <si>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</si>
  <si>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</si>
  <si>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</si>
  <si>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</si>
  <si>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</si>
  <si>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</si>
  <si>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</si>
  <si>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</si>
  <si>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</si>
  <si>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</si>
  <si>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</si>
  <si>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</si>
  <si>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</si>
  <si>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</si>
  <si>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</si>
  <si>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</si>
  <si>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</si>
  <si>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</si>
  <si>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</si>
  <si>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</si>
  <si>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</si>
  <si>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</si>
  <si>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</si>
  <si>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</si>
  <si>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</si>
  <si>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</si>
  <si>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</si>
  <si>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</si>
  <si>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</si>
  <si>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</si>
  <si>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</si>
  <si>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</si>
  <si>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</si>
  <si>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</si>
  <si>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</si>
  <si>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</si>
  <si>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</si>
  <si>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</si>
  <si>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</si>
  <si>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</si>
  <si>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</si>
  <si>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</si>
  <si>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</si>
  <si>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</si>
  <si>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</si>
  <si>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</si>
  <si>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</si>
  <si>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</si>
  <si>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</si>
  <si>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</si>
  <si>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</si>
  <si>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</si>
  <si>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</si>
  <si>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</si>
  <si>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</si>
  <si>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</si>
  <si>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</si>
  <si>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</si>
  <si>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</si>
  <si>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</si>
  <si>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</si>
  <si>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</si>
  <si>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</si>
  <si>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</si>
  <si>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</si>
  <si>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</si>
  <si>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</si>
  <si>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</si>
  <si>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</si>
  <si>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</si>
  <si>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</si>
  <si>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</si>
  <si>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</si>
  <si>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</si>
  <si>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</si>
  <si>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</si>
  <si>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</si>
  <si>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</si>
  <si>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</si>
  <si>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</si>
  <si>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</si>
  <si>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</si>
  <si>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</si>
  <si>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</si>
  <si>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</si>
  <si>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</si>
  <si>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</si>
  <si>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</si>
  <si>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</si>
  <si>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</si>
  <si>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</si>
  <si>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</si>
  <si>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</si>
  <si>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</si>
  <si>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</si>
  <si>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</si>
  <si>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</si>
  <si>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</si>
  <si>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</si>
  <si>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</si>
  <si>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</si>
  <si>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</si>
  <si>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</si>
  <si>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</si>
  <si>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</si>
  <si>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</si>
  <si>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</si>
  <si>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</si>
  <si>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</si>
  <si>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</si>
  <si>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</si>
  <si>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</si>
  <si>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</si>
  <si>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</si>
  <si>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</si>
  <si>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</si>
  <si>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</si>
  <si>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</si>
  <si>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</si>
  <si>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</si>
  <si>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</si>
  <si>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</si>
  <si>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</si>
  <si>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</si>
  <si>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</si>
  <si>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</si>
  <si>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</si>
  <si>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</si>
  <si>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</si>
  <si>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</si>
  <si>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</si>
  <si>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</si>
  <si>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</si>
  <si>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</si>
  <si>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</si>
  <si>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</si>
  <si>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</si>
  <si>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</si>
  <si>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</si>
  <si>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</si>
  <si>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</si>
  <si>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</si>
  <si>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</si>
  <si>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</si>
  <si>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</si>
  <si>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</si>
  <si>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</si>
  <si>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</si>
  <si>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</si>
  <si>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</si>
  <si>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</si>
  <si>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</si>
  <si>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</si>
  <si>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</si>
  <si>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</si>
  <si>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</si>
  <si>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</si>
  <si>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</si>
  <si>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</si>
  <si>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</si>
  <si>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</si>
  <si>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</si>
  <si>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</si>
  <si>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</si>
  <si>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</si>
  <si>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</si>
  <si>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</si>
  <si>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</si>
  <si>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</si>
  <si>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</si>
  <si>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</si>
  <si>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</si>
  <si>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</si>
  <si>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</si>
  <si>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</si>
  <si>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</si>
  <si>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</si>
  <si>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</si>
  <si>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</si>
  <si>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</si>
  <si>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</si>
  <si>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</si>
  <si>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</si>
  <si>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</si>
  <si>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</si>
  <si>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</si>
  <si>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</si>
  <si>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</si>
  <si>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</si>
  <si>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</si>
  <si>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</si>
  <si>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</si>
  <si>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</si>
  <si>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</si>
  <si>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</si>
  <si>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</si>
  <si>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</si>
  <si>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</si>
  <si>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</si>
  <si>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</si>
  <si>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</si>
  <si>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</si>
  <si>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</si>
  <si>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</si>
  <si>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</si>
  <si>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</si>
  <si>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</si>
  <si>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</si>
  <si>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</si>
  <si>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</si>
  <si>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</si>
  <si>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</si>
  <si>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</si>
  <si>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</si>
  <si>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</si>
  <si>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</si>
  <si>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</si>
  <si>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</si>
  <si>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</si>
  <si>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</si>
  <si>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</si>
  <si>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</si>
  <si>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</si>
  <si>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</si>
  <si>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</si>
  <si>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</si>
  <si>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</si>
  <si>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</si>
  <si>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</si>
  <si>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</si>
  <si>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</si>
  <si>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</si>
  <si>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</si>
  <si>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</si>
  <si>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</si>
  <si>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</si>
  <si>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</si>
  <si>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</si>
  <si>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</si>
  <si>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</si>
  <si>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</si>
  <si>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</si>
  <si>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</si>
  <si>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</si>
  <si>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</si>
  <si>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</si>
  <si>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</si>
  <si>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</si>
  <si>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</si>
  <si>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</si>
  <si>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</si>
  <si>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</si>
  <si>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</si>
  <si>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</si>
  <si>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</si>
  <si>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</si>
  <si>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</si>
  <si>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</si>
  <si>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</si>
  <si>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</si>
  <si>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</si>
  <si>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</si>
  <si>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</si>
  <si>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</si>
  <si>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</si>
  <si>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</si>
  <si>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</si>
  <si>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</si>
  <si>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</si>
  <si>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</si>
  <si>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</si>
  <si>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</si>
  <si>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</si>
  <si>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</si>
  <si>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</si>
  <si>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</si>
  <si>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</si>
  <si>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</si>
  <si>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</si>
  <si>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</si>
  <si>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</si>
  <si>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</si>
  <si>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</si>
  <si>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</si>
  <si>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</si>
  <si>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</si>
  <si>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</si>
  <si>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</si>
  <si>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</si>
  <si>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</si>
  <si>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</si>
  <si>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</si>
  <si>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</si>
  <si>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</si>
  <si>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</si>
  <si>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</si>
  <si>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</si>
  <si>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</si>
  <si>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</si>
  <si>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</si>
  <si>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</si>
  <si>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</si>
  <si>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</si>
  <si>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</si>
  <si>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</si>
  <si>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</si>
  <si>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</si>
  <si>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</si>
  <si>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</si>
  <si>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</si>
  <si>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</si>
  <si>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</si>
  <si>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</si>
  <si>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</si>
  <si>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</si>
  <si>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</si>
  <si>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</si>
  <si>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</si>
  <si>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</si>
  <si>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</si>
  <si>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</si>
  <si>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</si>
  <si>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</si>
  <si>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</si>
  <si>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</si>
  <si>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</si>
  <si>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</si>
  <si>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</si>
  <si>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</si>
  <si>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</si>
  <si>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</si>
  <si>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</si>
  <si>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</si>
  <si>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</si>
  <si>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</si>
  <si>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</si>
  <si>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</si>
  <si>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</si>
  <si>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</si>
  <si>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</si>
  <si>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</si>
  <si>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</si>
  <si>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</si>
  <si>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</si>
  <si>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</si>
  <si>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</si>
  <si>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</si>
  <si>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</si>
  <si>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</si>
  <si>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</si>
  <si>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</si>
  <si>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</si>
  <si>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</si>
  <si>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</si>
  <si>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</si>
  <si>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</si>
  <si>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</si>
  <si>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</si>
  <si>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</si>
  <si>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30965</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</si>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</sst>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West_Virginia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60512</v>
          </cell>
        </row>
        <row r="62">
          <cell r="AW62">
            <v>21179.200000000001</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193</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37" activePane="bottomRight" state="frozen"/>
      <selection activeCell="B1" sqref="B1"/>
      <selection pane="topRight" activeCell="B1" sqref="B1"/>
      <selection pane="bottomLeft" activeCell="B1" sqref="B1"/>
      <selection pane="bottomRight" activeCell="D44" sqref="D44"/>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-12142.346059111807</v>
      </c>
      <c r="E5" s="106">
        <v>-12142.346059111807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1185462.3460591119</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-22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23201.14000000013</v>
      </c>
      <c r="E12" s="106">
        <v>19305.14000000013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1089191.9699999969</v>
      </c>
      <c r="AU12" s="107">
        <v>0</v>
      </c>
      <c r="AV12" s="312"/>
      <c r="AW12" s="317"/>
    </row>
    <row r="13" spans="1:49" ht="25.35" x14ac:dyDescent="0.4">
      <c r="B13" s="155" t="s">
        <v>230</v>
      </c>
      <c r="C13" s="62" t="s">
        <v>37</v>
      </c>
      <c r="D13" s="109">
        <v>1548.62</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-11171</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-3923</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-114.04676483441534</v>
      </c>
      <c r="E25" s="110">
        <v>-114.04676483441534</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234076.82244465724</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8755.9349896140611</v>
      </c>
      <c r="E31" s="110">
        <v>8755.9349896140611</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26719.093020351429</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233</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-13</v>
      </c>
      <c r="E44" s="118">
        <v>-12.535109243736812</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-14146.793123602756</v>
      </c>
      <c r="E45" s="110">
        <v>-14146.793123602756</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13714.74562153025</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-160</v>
      </c>
      <c r="E47" s="110">
        <v>-160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84656</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453.98816641529737</v>
      </c>
      <c r="E49" s="110">
        <v>453.98816641529737</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2002.9981811911591</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11884.593836402695</v>
      </c>
      <c r="E51" s="110">
        <v>11884.593836402695</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271659.280577483</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2067</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2163</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85</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25987</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2165.5912333333331</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313644+'[1]Pt 1 Summary of Data'!$AW$61</f>
        <v>374156</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-269165+'[1]Pt 1 Summary of Data'!$AW$62</f>
        <v>-247985.8</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-12142.346059111807</v>
      </c>
      <c r="E5" s="118">
        <v>-12142.346059111807</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1199713.3460591119</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235165</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249416</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175</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207</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261014</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652814</v>
      </c>
      <c r="AU23" s="113"/>
      <c r="AV23" s="311"/>
      <c r="AW23" s="318"/>
    </row>
    <row r="24" spans="2:49" ht="28.5" customHeight="1" x14ac:dyDescent="0.4">
      <c r="B24" s="178" t="s">
        <v>114</v>
      </c>
      <c r="C24" s="133"/>
      <c r="D24" s="293"/>
      <c r="E24" s="110">
        <v>123445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3601</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105298</v>
      </c>
      <c r="AU26" s="113"/>
      <c r="AV26" s="311"/>
      <c r="AW26" s="318"/>
    </row>
    <row r="27" spans="2:49" s="5" customFormat="1" ht="25.35" x14ac:dyDescent="0.4">
      <c r="B27" s="178" t="s">
        <v>85</v>
      </c>
      <c r="C27" s="133"/>
      <c r="D27" s="293"/>
      <c r="E27" s="110">
        <v>-241897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243297</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96242</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3643844</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3478602</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4950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5674073</v>
      </c>
      <c r="AU34" s="113"/>
      <c r="AV34" s="311"/>
      <c r="AW34" s="318"/>
    </row>
    <row r="35" spans="2:49" s="5" customFormat="1" x14ac:dyDescent="0.4">
      <c r="B35" s="178" t="s">
        <v>91</v>
      </c>
      <c r="C35" s="133"/>
      <c r="D35" s="293"/>
      <c r="E35" s="110">
        <v>4950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17207</v>
      </c>
      <c r="E36" s="110">
        <v>17207</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5481165</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-328</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113720</v>
      </c>
      <c r="AU38" s="113"/>
      <c r="AV38" s="311"/>
      <c r="AW38" s="318"/>
    </row>
    <row r="39" spans="2:49" ht="28.2" customHeight="1" x14ac:dyDescent="0.4">
      <c r="B39" s="178" t="s">
        <v>86</v>
      </c>
      <c r="C39" s="133"/>
      <c r="D39" s="293"/>
      <c r="E39" s="110">
        <v>-328</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25332</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397883</v>
      </c>
      <c r="AU41" s="113"/>
      <c r="AV41" s="311"/>
      <c r="AW41" s="318"/>
    </row>
    <row r="42" spans="2:49" s="5" customFormat="1" x14ac:dyDescent="0.4">
      <c r="B42" s="178" t="s">
        <v>92</v>
      </c>
      <c r="C42" s="133"/>
      <c r="D42" s="293"/>
      <c r="E42" s="110">
        <v>150342.14000000013</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10979.85999999987</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442471.030000003</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225</v>
      </c>
      <c r="AU49" s="113"/>
      <c r="AV49" s="311"/>
      <c r="AW49" s="318"/>
    </row>
    <row r="50" spans="2:49" x14ac:dyDescent="0.4">
      <c r="B50" s="176" t="s">
        <v>119</v>
      </c>
      <c r="C50" s="133" t="s">
        <v>34</v>
      </c>
      <c r="D50" s="109">
        <v>116</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265</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23201.14000000013</v>
      </c>
      <c r="E54" s="115">
        <v>19305.14000000013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1089191.9699999969</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1009876</v>
      </c>
      <c r="D5" s="118">
        <v>1031838.0063690005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1013727</v>
      </c>
      <c r="D6" s="110">
        <v>1037667</v>
      </c>
      <c r="E6" s="115">
        <v>19305.14000000013</v>
      </c>
      <c r="F6" s="115">
        <v>2070699.1400000001</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1013727</v>
      </c>
      <c r="D12" s="115">
        <v>1037667</v>
      </c>
      <c r="E12" s="115">
        <v>19305.14000000013</v>
      </c>
      <c r="F12" s="115">
        <v>2070699.1400000001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896576</v>
      </c>
      <c r="D15" s="118">
        <v>909157</v>
      </c>
      <c r="E15" s="106">
        <v>-12142.346059111807</v>
      </c>
      <c r="F15" s="106">
        <v>1793590.6539408881</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61462</v>
      </c>
      <c r="D16" s="110">
        <v>38315</v>
      </c>
      <c r="E16" s="115">
        <v>8641.8882247796464</v>
      </c>
      <c r="F16" s="115">
        <v>108418.88822477964</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835114</v>
      </c>
      <c r="D17" s="115">
        <v>870842</v>
      </c>
      <c r="E17" s="115">
        <v>-20784.234283891456</v>
      </c>
      <c r="F17" s="115">
        <v>1685171.7657161085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220</v>
      </c>
      <c r="D37" s="122">
        <v>190</v>
      </c>
      <c r="E37" s="256">
        <v>0</v>
      </c>
      <c r="F37" s="256">
        <v>410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