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<sst xmlns="http://schemas.openxmlformats.org/spreadsheetml/2006/main" count="607" uniqueCount="505">
  <si>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</si>
  <si>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</si>
  <si>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</si>
  <si>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</si>
  <si>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</si>
  <si>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</si>
  <si>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</si>
  <si>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</si>
  <si>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</si>
  <si>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</si>
  <si>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</si>
  <si>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</si>
  <si>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</si>
  <si>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</si>
  <si>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</si>
  <si>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</si>
  <si>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</si>
  <si>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</si>
  <si>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</si>
  <si>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</si>
  <si>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</si>
  <si>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</si>
  <si>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</si>
  <si>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</si>
  <si>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</si>
  <si>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</si>
  <si>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</si>
  <si>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</si>
  <si>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</si>
  <si>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</si>
  <si>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</si>
  <si>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</si>
  <si>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</si>
  <si>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</si>
  <si>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</si>
  <si>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</si>
  <si>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</si>
  <si>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</si>
  <si>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</si>
  <si>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</si>
  <si>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</si>
  <si>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</si>
  <si>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</si>
  <si>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</si>
  <si>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</si>
  <si>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</si>
  <si>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</si>
  <si>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</si>
  <si>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</si>
  <si>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</si>
  <si>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</si>
  <si>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</si>
  <si>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</si>
  <si>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</si>
  <si>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</si>
  <si>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</si>
  <si>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</si>
  <si>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</si>
  <si>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</si>
  <si>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</si>
  <si>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</si>
  <si>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</si>
  <si>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</si>
  <si>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</si>
  <si>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</si>
  <si>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</si>
  <si>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</si>
  <si>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</si>
  <si>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</si>
  <si>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</si>
  <si>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</si>
  <si>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</si>
  <si>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</si>
  <si>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</si>
  <si>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</si>
  <si>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</si>
  <si>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</si>
  <si>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</si>
  <si>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</si>
  <si>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</si>
  <si>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</si>
  <si>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</si>
  <si>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</si>
  <si>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</si>
  <si>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</si>
  <si>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</si>
  <si>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</si>
  <si>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</si>
  <si>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</si>
  <si>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</si>
  <si>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</si>
  <si>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</si>
  <si>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</si>
  <si>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</si>
  <si>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</si>
  <si>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</si>
  <si>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</si>
  <si>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</si>
  <si>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</si>
  <si>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</si>
  <si>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</si>
  <si>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</si>
  <si>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</si>
  <si>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</si>
  <si>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</si>
  <si>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</si>
  <si>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</si>
  <si>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</si>
  <si>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</si>
  <si>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</si>
  <si>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</si>
  <si>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</si>
  <si>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</si>
  <si>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</si>
  <si>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</si>
  <si>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</si>
  <si>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</si>
  <si>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</si>
  <si>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</si>
  <si>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</si>
  <si>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</si>
  <si>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</si>
  <si>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</si>
  <si>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</si>
  <si>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</si>
  <si>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</si>
  <si>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</si>
  <si>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</si>
  <si>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</si>
  <si>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</si>
  <si>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</si>
  <si>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</si>
  <si>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</si>
  <si>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</si>
  <si>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</si>
  <si>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</si>
  <si>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</si>
  <si>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</si>
  <si>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</si>
  <si>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</si>
  <si>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</si>
  <si>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</si>
  <si>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</si>
  <si>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</si>
  <si>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</si>
  <si>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</si>
  <si>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</si>
  <si>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</si>
  <si>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</si>
  <si>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</si>
  <si>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</si>
  <si>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</si>
  <si>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</si>
  <si>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</si>
  <si>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</si>
  <si>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</si>
  <si>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</si>
  <si>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</si>
  <si>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</si>
  <si>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</si>
  <si>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</si>
  <si>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</si>
  <si>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</si>
  <si>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</si>
  <si>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</si>
  <si>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</si>
  <si>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</si>
  <si>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</si>
  <si>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</si>
  <si>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</si>
  <si>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</si>
  <si>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</si>
  <si>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</si>
  <si>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</si>
  <si>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</si>
  <si>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</si>
  <si>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</si>
  <si>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</si>
  <si>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</si>
  <si>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</si>
  <si>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</si>
  <si>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</si>
  <si>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</si>
  <si>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</si>
  <si>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</si>
  <si>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</si>
  <si>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</si>
  <si>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</si>
  <si>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</si>
  <si>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</si>
  <si>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</si>
  <si>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</si>
  <si>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</si>
  <si>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</si>
  <si>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</si>
  <si>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</si>
  <si>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</si>
  <si>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</si>
  <si>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</si>
  <si>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</si>
  <si>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</si>
  <si>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</si>
  <si>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</si>
  <si>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</si>
  <si>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</si>
  <si>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</si>
  <si>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</si>
  <si>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</si>
  <si>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</si>
  <si>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</si>
  <si>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</si>
  <si>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</si>
  <si>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</si>
  <si>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</si>
  <si>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</si>
  <si>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</si>
  <si>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</si>
  <si>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</si>
  <si>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</si>
  <si>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</si>
  <si>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</si>
  <si>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</si>
  <si>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</si>
  <si>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</si>
  <si>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</si>
  <si>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</si>
  <si>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</si>
  <si>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</si>
  <si>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</si>
  <si>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</si>
  <si>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</si>
  <si>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</si>
  <si>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</si>
  <si>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</si>
  <si>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</si>
  <si>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</si>
  <si>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</si>
  <si>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</si>
  <si>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</si>
  <si>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</si>
  <si>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</si>
  <si>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</si>
  <si>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</si>
  <si>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</si>
  <si>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</si>
  <si>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</si>
  <si>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</si>
  <si>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</si>
  <si>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</si>
  <si>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</si>
  <si>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</si>
  <si>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</si>
  <si>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</si>
  <si>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</si>
  <si>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</si>
  <si>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</si>
  <si>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</si>
  <si>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</si>
  <si>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</si>
  <si>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</si>
  <si>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</si>
  <si>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</si>
  <si>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</si>
  <si>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</si>
  <si>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</si>
  <si>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</si>
  <si>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</si>
  <si>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</si>
  <si>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</si>
  <si>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</si>
  <si>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</si>
  <si>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</si>
  <si>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</si>
  <si>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</si>
  <si>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</si>
  <si>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</si>
  <si>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</si>
  <si>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</si>
  <si>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</si>
  <si>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</si>
  <si>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</si>
  <si>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</si>
  <si>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</si>
  <si>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</si>
  <si>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</si>
  <si>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</si>
  <si>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</si>
  <si>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</si>
  <si>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</si>
  <si>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</si>
  <si>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</si>
  <si>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</si>
  <si>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</si>
  <si>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</si>
  <si>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</si>
  <si>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</si>
  <si>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</si>
  <si>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</si>
  <si>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</si>
  <si>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</si>
  <si>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</si>
  <si>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</si>
  <si>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</si>
  <si>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</si>
  <si>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</si>
  <si>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</si>
  <si>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</si>
  <si>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</si>
  <si>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</si>
  <si>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</si>
  <si>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</si>
  <si>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</si>
  <si>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</si>
  <si>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</si>
  <si>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</si>
  <si>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</si>
  <si>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</si>
  <si>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</si>
  <si>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</si>
  <si>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</si>
  <si>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</si>
  <si>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</si>
  <si>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</si>
  <si>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</si>
  <si>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</si>
  <si>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</si>
  <si>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</si>
  <si>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</si>
  <si>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</si>
  <si>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</si>
  <si>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</si>
  <si>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</si>
  <si>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</si>
  <si>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</si>
  <si>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</si>
  <si>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</si>
  <si>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</si>
  <si>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</si>
  <si>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</si>
  <si>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</si>
  <si>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</si>
  <si>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</si>
  <si>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</si>
  <si>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</si>
  <si>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</si>
  <si>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</si>
  <si>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</si>
  <si>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</si>
  <si>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</si>
  <si>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</si>
  <si>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</si>
  <si>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</si>
  <si>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</si>
  <si>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</si>
  <si>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</si>
  <si>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</si>
  <si>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</si>
  <si>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</si>
  <si>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</si>
  <si>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</si>
  <si>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</si>
  <si>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</si>
  <si>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</si>
  <si>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</si>
  <si>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</si>
  <si>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</si>
  <si>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</si>
  <si>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</si>
  <si>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</si>
  <si>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</si>
  <si>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</si>
  <si>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</si>
  <si>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</si>
  <si>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</si>
  <si>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</si>
  <si>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</si>
  <si>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</si>
  <si>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</si>
  <si>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</si>
  <si>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</si>
  <si>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</si>
  <si>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</si>
  <si>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</si>
  <si>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</si>
  <si>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</si>
  <si>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</si>
  <si>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</si>
  <si>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</si>
  <si>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</si>
  <si>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</si>
  <si>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</si>
  <si>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</si>
  <si>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</si>
  <si>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</si>
  <si>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</si>
  <si>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</si>
  <si>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</si>
  <si>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</si>
  <si>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</si>
  <si>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</si>
  <si>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</si>
  <si>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</si>
  <si>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</si>
  <si>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</si>
  <si>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</si>
  <si>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</si>
  <si>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</si>
  <si>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</si>
  <si>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</si>
  <si>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</si>
  <si>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</si>
  <si>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</si>
  <si>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</si>
  <si>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</si>
  <si>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</si>
  <si>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</si>
  <si>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</si>
  <si>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</si>
  <si>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</si>
  <si>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</si>
  <si>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</si>
  <si>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</si>
  <si>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</si>
  <si>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</si>
  <si>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</si>
  <si>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</si>
  <si>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</si>
  <si>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</si>
  <si>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</si>
  <si>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</si>
  <si>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</si>
  <si>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</si>
  <si>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</si>
  <si>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</si>
  <si>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</si>
  <si>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</si>
  <si>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</si>
  <si>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</si>
  <si>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</si>
  <si>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</si>
  <si>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</si>
  <si>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</si>
  <si>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</si>
  <si>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</si>
  <si>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</si>
  <si>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</si>
  <si>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</si>
  <si>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</si>
  <si>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</si>
  <si>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</si>
  <si>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</si>
  <si>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</si>
  <si>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</si>
  <si>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</si>
  <si>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</si>
  <si>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</si>
  <si>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</si>
  <si>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</si>
  <si>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</si>
  <si>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</si>
  <si>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</si>
  <si>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</si>
  <si>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</si>
  <si>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</si>
  <si>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</si>
  <si>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</si>
  <si>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</si>
  <si>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</si>
  <si>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</si>
  <si>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</si>
  <si>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</si>
  <si>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</si>
  <si>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</si>
  <si>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</si>
  <si>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</si>
  <si>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</si>
  <si>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</si>
  <si>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</si>
  <si>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</si>
  <si>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</si>
  <si>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</si>
  <si>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</si>
  <si>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</si>
  <si>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</si>
  <si>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</si>
  <si>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</si>
  <si>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</si>
  <si>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</si>
  <si>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</si>
  <si>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</si>
  <si>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</si>
  <si>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</si>
  <si>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</si>
  <si>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</si>
  <si>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</si>
  <si>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</si>
  <si>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</si>
  <si>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</si>
  <si>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</si>
  <si>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</si>
  <si>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</si>
  <si>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</si>
  <si>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53157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</si>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</sst>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Wiscons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-153858.39000000001</v>
          </cell>
        </row>
        <row r="62">
          <cell r="AW62">
            <v>-53850.44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-59814.304722413115</v>
      </c>
      <c r="E5" s="106">
        <v>-59814.304722413115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4178819.3047224097</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122830.0699999998</v>
      </c>
      <c r="E12" s="106">
        <v>98620.069999999832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4869520.8900000202</v>
      </c>
      <c r="AU12" s="107">
        <v>0</v>
      </c>
      <c r="AV12" s="312"/>
      <c r="AW12" s="317"/>
    </row>
    <row r="13" spans="1:49" ht="25.35" x14ac:dyDescent="0.4">
      <c r="B13" s="155" t="s">
        <v>230</v>
      </c>
      <c r="C13" s="62" t="s">
        <v>37</v>
      </c>
      <c r="D13" s="109">
        <v>31583.61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-45995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-7280</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-1096.2728811335257</v>
      </c>
      <c r="E25" s="110">
        <v>-1096.2728811335257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906980.93061940861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43132.534771186096</v>
      </c>
      <c r="E31" s="110">
        <v>43132.534771186096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19243.023604896676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912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-63.707884362627944</v>
      </c>
      <c r="E44" s="118">
        <v>-63.707884362627944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-71899.035173612196</v>
      </c>
      <c r="E45" s="110">
        <v>-71899.035173612196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60350.970918187501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-1336</v>
      </c>
      <c r="E47" s="110">
        <v>-1336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263355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2233.4994439871143</v>
      </c>
      <c r="E49" s="110">
        <v>2233.4994439871143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6083.4915432422085</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58468.999170643765</v>
      </c>
      <c r="E51" s="110">
        <v>58468.999170643765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964969.853863967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4204</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4376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52626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4385.5266333333338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1225446+'[1]Pt 1 Summary of Data'!$AW$61</f>
        <v>1071587.6099999999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-1051660+'[1]Pt 1 Summary of Data'!$AW$62</f>
        <v>-1105510.44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-59814.304722413115</v>
      </c>
      <c r="E5" s="118">
        <v>-59814.304722413115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4307119.3047224097</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1039583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1167883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580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22</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1326566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1731465</v>
      </c>
      <c r="AU23" s="113"/>
      <c r="AV23" s="311"/>
      <c r="AW23" s="318"/>
    </row>
    <row r="24" spans="2:49" ht="28.5" customHeight="1" x14ac:dyDescent="0.4">
      <c r="B24" s="178" t="s">
        <v>114</v>
      </c>
      <c r="C24" s="133"/>
      <c r="D24" s="293"/>
      <c r="E24" s="110">
        <v>648499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32457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180422</v>
      </c>
      <c r="AU26" s="113"/>
      <c r="AV26" s="311"/>
      <c r="AW26" s="318"/>
    </row>
    <row r="27" spans="2:49" s="5" customFormat="1" ht="25.35" x14ac:dyDescent="0.4">
      <c r="B27" s="178" t="s">
        <v>85</v>
      </c>
      <c r="C27" s="133"/>
      <c r="D27" s="293"/>
      <c r="E27" s="110">
        <v>-1194142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1218241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164680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11285355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9487706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26850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17290978</v>
      </c>
      <c r="AU34" s="113"/>
      <c r="AV34" s="311"/>
      <c r="AW34" s="318"/>
    </row>
    <row r="35" spans="2:49" s="5" customFormat="1" x14ac:dyDescent="0.4">
      <c r="B35" s="178" t="s">
        <v>91</v>
      </c>
      <c r="C35" s="133"/>
      <c r="D35" s="293"/>
      <c r="E35" s="110">
        <v>26850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83952</v>
      </c>
      <c r="E36" s="110">
        <v>83952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15736038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-467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358463</v>
      </c>
      <c r="AU38" s="113"/>
      <c r="AV38" s="311"/>
      <c r="AW38" s="318"/>
    </row>
    <row r="39" spans="2:49" ht="28.2" customHeight="1" x14ac:dyDescent="0.4">
      <c r="B39" s="178" t="s">
        <v>86</v>
      </c>
      <c r="C39" s="133"/>
      <c r="D39" s="293"/>
      <c r="E39" s="110">
        <v>-467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58584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1373346</v>
      </c>
      <c r="AU41" s="113"/>
      <c r="AV41" s="311"/>
      <c r="AW41" s="318"/>
    </row>
    <row r="42" spans="2:49" s="5" customFormat="1" x14ac:dyDescent="0.4">
      <c r="B42" s="178" t="s">
        <v>92</v>
      </c>
      <c r="C42" s="133"/>
      <c r="D42" s="293"/>
      <c r="E42" s="110">
        <v>701832.06999999983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19198.9300000002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1962157.1099999801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451</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524</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122830.0699999998</v>
      </c>
      <c r="E54" s="115">
        <v>98620.069999999832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4869520.8900000202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4728434</v>
      </c>
      <c r="D5" s="118">
        <v>5341006.093693004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4748356</v>
      </c>
      <c r="D6" s="110">
        <v>5349095</v>
      </c>
      <c r="E6" s="115">
        <v>98620.069999999832</v>
      </c>
      <c r="F6" s="115">
        <v>10196071.07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4748356</v>
      </c>
      <c r="D12" s="115">
        <v>5349095</v>
      </c>
      <c r="E12" s="115">
        <v>98620.069999999832</v>
      </c>
      <c r="F12" s="115">
        <v>10196071.07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4744325</v>
      </c>
      <c r="D15" s="118">
        <v>4561284</v>
      </c>
      <c r="E15" s="106">
        <v>-59814.304722413115</v>
      </c>
      <c r="F15" s="106">
        <v>9245794.6952775866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273946</v>
      </c>
      <c r="D16" s="110">
        <v>224278</v>
      </c>
      <c r="E16" s="115">
        <v>42036.26189005257</v>
      </c>
      <c r="F16" s="115">
        <v>540260.26189005258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4470379</v>
      </c>
      <c r="D17" s="115">
        <v>4337006</v>
      </c>
      <c r="E17" s="115">
        <v>-101850.56661246569</v>
      </c>
      <c r="F17" s="115">
        <v>8705534.4333875347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1229</v>
      </c>
      <c r="D37" s="122">
        <v>1039</v>
      </c>
      <c r="E37" s="256">
        <v>0</v>
      </c>
      <c r="F37" s="256">
        <v>2268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5.6794666666666667E-2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5.6794666666666667E-2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1.0621819760695905</v>
      </c>
      <c r="D44" s="260">
        <v>1.2333612173928281</v>
      </c>
      <c r="E44" s="260" t="s">
        <v>504</v>
      </c>
      <c r="F44" s="260">
        <v>1.1712171318162785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5.6794666666666667E-2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1.228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1.228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