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9465" yWindow="45" windowWidth="13785" windowHeight="1239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38" i="10" l="1"/>
  <c r="E38" i="10"/>
  <c r="F15" i="10"/>
  <c r="F17" i="10" l="1"/>
  <c r="E15" i="10"/>
  <c r="E6" i="10"/>
  <c r="F6" i="10" s="1"/>
  <c r="F12" i="10" s="1"/>
  <c r="E54" i="18"/>
  <c r="D54" i="18"/>
  <c r="D60" i="4"/>
  <c r="E12" i="4"/>
  <c r="D12" i="4"/>
  <c r="D5" i="4"/>
</calcChain>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<sst xmlns="http://schemas.openxmlformats.org/spreadsheetml/2006/main" count="567" uniqueCount="505">
  <si>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</si>
  <si>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</si>
  <si>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</si>
  <si>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</si>
  <si>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</si>
  <si>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</si>
  <si>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</si>
  <si>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</si>
  <si>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</si>
  <si>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</si>
  <si>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</si>
  <si>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</si>
  <si>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</si>
  <si>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</si>
  <si>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</si>
  <si>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</si>
  <si>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</si>
  <si>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</si>
  <si>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</si>
  <si>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</si>
  <si>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</si>
  <si>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</si>
  <si>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</si>
  <si>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</si>
  <si>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</si>
  <si>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</si>
  <si>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</si>
  <si>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</si>
  <si>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</si>
  <si>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</si>
  <si>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</si>
  <si>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</si>
  <si>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</si>
  <si>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</si>
  <si>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</si>
  <si>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</si>
  <si>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</si>
  <si>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</si>
  <si>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</si>
  <si>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</si>
  <si>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</si>
  <si>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</si>
  <si>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</si>
  <si>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</si>
  <si>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</si>
  <si>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</si>
  <si>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</si>
  <si>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</si>
  <si>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</si>
  <si>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</si>
  <si>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</si>
  <si>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</si>
  <si>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</si>
  <si>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</si>
  <si>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</si>
  <si>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</si>
  <si>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</si>
  <si>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</si>
  <si>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</si>
  <si>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</si>
  <si>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</si>
  <si>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</si>
  <si>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</si>
  <si>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</si>
  <si>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</si>
  <si>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</si>
  <si>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</si>
  <si>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</si>
  <si>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</si>
  <si>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</si>
  <si>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</si>
  <si>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</si>
  <si>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</si>
  <si>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</si>
  <si>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</si>
  <si>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</si>
  <si>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</si>
  <si>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</si>
  <si>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</si>
  <si>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</si>
  <si>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</si>
  <si>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</si>
  <si>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</si>
  <si>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</si>
  <si>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</si>
  <si>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</si>
  <si>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</si>
  <si>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</si>
  <si>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</si>
  <si>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</si>
  <si>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</si>
  <si>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</si>
  <si>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</si>
  <si>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</si>
  <si>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</si>
  <si>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</si>
  <si>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</si>
  <si>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</si>
  <si>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</si>
  <si>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</si>
  <si>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</si>
  <si>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</si>
  <si>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</si>
  <si>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</si>
  <si>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</si>
  <si>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</si>
  <si>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</si>
  <si>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</si>
  <si>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</si>
  <si>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</si>
  <si>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</si>
  <si>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</si>
  <si>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</si>
  <si>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</si>
  <si>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</si>
  <si>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</si>
  <si>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</si>
  <si>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</si>
  <si>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</si>
  <si>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</si>
  <si>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</si>
  <si>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</si>
  <si>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</si>
  <si>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</si>
  <si>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</si>
  <si>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</si>
  <si>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</si>
  <si>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</si>
  <si>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</si>
  <si>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</si>
  <si>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</si>
  <si>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</si>
  <si>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</si>
  <si>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</si>
  <si>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</si>
  <si>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</si>
  <si>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</si>
  <si>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</si>
  <si>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</si>
  <si>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</si>
  <si>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</si>
  <si>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</si>
  <si>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</si>
  <si>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</si>
  <si>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</si>
  <si>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</si>
  <si>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</si>
  <si>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</si>
  <si>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</si>
  <si>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</si>
  <si>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</si>
  <si>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</si>
  <si>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</si>
  <si>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</si>
  <si>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</si>
  <si>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</si>
  <si>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</si>
  <si>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</si>
  <si>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</si>
  <si>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</si>
  <si>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</si>
  <si>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</si>
  <si>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</si>
  <si>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</si>
  <si>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</si>
  <si>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</si>
  <si>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</si>
  <si>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</si>
  <si>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</si>
  <si>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</si>
  <si>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</si>
  <si>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</si>
  <si>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</si>
  <si>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</si>
  <si>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</si>
  <si>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</si>
  <si>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</si>
  <si>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</si>
  <si>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</si>
  <si>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</si>
  <si>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</si>
  <si>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</si>
  <si>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</si>
  <si>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</si>
  <si>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</si>
  <si>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</si>
  <si>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</si>
  <si>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</si>
  <si>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</si>
  <si>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</si>
  <si>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</si>
  <si>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</si>
  <si>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</si>
  <si>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</si>
  <si>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</si>
  <si>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</si>
  <si>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</si>
  <si>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</si>
  <si>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</si>
  <si>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</si>
  <si>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</si>
  <si>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</si>
  <si>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</si>
  <si>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</si>
  <si>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</si>
  <si>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</si>
  <si>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</si>
  <si>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</si>
  <si>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</si>
  <si>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</si>
  <si>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</si>
  <si>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</si>
  <si>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</si>
  <si>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</si>
  <si>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</si>
  <si>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</si>
  <si>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</si>
  <si>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</si>
  <si>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</si>
  <si>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</si>
  <si>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</si>
  <si>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</si>
  <si>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</si>
  <si>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</si>
  <si>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</si>
  <si>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</si>
  <si>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</si>
  <si>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</si>
  <si>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</si>
  <si>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</si>
  <si>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</si>
  <si>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</si>
  <si>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</si>
  <si>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</si>
  <si>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</si>
  <si>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</si>
  <si>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</si>
  <si>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</si>
  <si>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</si>
  <si>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</si>
  <si>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</si>
  <si>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</si>
  <si>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</si>
  <si>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</si>
  <si>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</si>
  <si>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</si>
  <si>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</si>
  <si>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</si>
  <si>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</si>
  <si>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</si>
  <si>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</si>
  <si>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</si>
  <si>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</si>
  <si>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</si>
  <si>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</si>
  <si>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</si>
  <si>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</si>
  <si>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</si>
  <si>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</si>
  <si>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</si>
  <si>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</si>
  <si>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</si>
  <si>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</si>
  <si>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</si>
  <si>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</si>
  <si>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</si>
  <si>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</si>
  <si>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</si>
  <si>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</si>
  <si>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</si>
  <si>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</si>
  <si>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</si>
  <si>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</si>
  <si>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</si>
  <si>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</si>
  <si>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</si>
  <si>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</si>
  <si>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</si>
  <si>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</si>
  <si>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</si>
  <si>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</si>
  <si>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</si>
  <si>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</si>
  <si>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</si>
  <si>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</si>
  <si>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</si>
  <si>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</si>
  <si>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</si>
  <si>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</si>
  <si>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</si>
  <si>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</si>
  <si>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</si>
  <si>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</si>
  <si>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</si>
  <si>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</si>
  <si>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</si>
  <si>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</si>
  <si>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</si>
  <si>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</si>
  <si>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</si>
  <si>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</si>
  <si>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</si>
  <si>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</si>
  <si>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</si>
  <si>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</si>
  <si>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</si>
  <si>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</si>
  <si>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</si>
  <si>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</si>
  <si>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</si>
  <si>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</si>
  <si>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</si>
  <si>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</si>
  <si>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</si>
  <si>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</si>
  <si>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</si>
  <si>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</si>
  <si>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</si>
  <si>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</si>
  <si>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</si>
  <si>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</si>
  <si>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</si>
  <si>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</si>
  <si>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</si>
  <si>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</si>
  <si>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</si>
  <si>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</si>
  <si>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</si>
  <si>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</si>
  <si>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</si>
  <si>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</si>
  <si>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</si>
  <si>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</si>
  <si>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</si>
  <si>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</si>
  <si>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</si>
  <si>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</si>
  <si>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</si>
  <si>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</si>
  <si>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</si>
  <si>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</si>
  <si>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</si>
  <si>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</si>
  <si>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</si>
  <si>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</si>
  <si>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</si>
  <si>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</si>
  <si>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</si>
  <si>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</si>
  <si>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</si>
  <si>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</si>
  <si>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</si>
  <si>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</si>
  <si>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</si>
  <si>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</si>
  <si>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</si>
  <si>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</si>
  <si>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</si>
  <si>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</si>
  <si>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</si>
  <si>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</si>
  <si>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</si>
  <si>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</si>
  <si>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</si>
  <si>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</si>
  <si>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</si>
  <si>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</si>
  <si>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</si>
  <si>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</si>
  <si>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</si>
  <si>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</si>
  <si>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</si>
  <si>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</si>
  <si>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</si>
  <si>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</si>
  <si>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</si>
  <si>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</si>
  <si>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</si>
  <si>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</si>
  <si>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</si>
  <si>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</si>
  <si>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</si>
  <si>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</si>
  <si>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</si>
  <si>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</si>
  <si>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</si>
  <si>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</si>
  <si>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</si>
  <si>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</si>
  <si>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</si>
  <si>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</si>
  <si>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</si>
  <si>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</si>
  <si>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</si>
  <si>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</si>
  <si>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</si>
  <si>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</si>
  <si>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</si>
  <si>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</si>
  <si>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</si>
  <si>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</si>
  <si>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</si>
  <si>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</si>
  <si>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</si>
  <si>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</si>
  <si>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</si>
  <si>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</si>
  <si>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</si>
  <si>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</si>
  <si>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</si>
  <si>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</si>
  <si>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</si>
  <si>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</si>
  <si>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</si>
  <si>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</si>
  <si>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</si>
  <si>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</si>
  <si>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</si>
  <si>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</si>
  <si>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</si>
  <si>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</si>
  <si>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</si>
  <si>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</si>
  <si>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</si>
  <si>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</si>
  <si>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</si>
  <si>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</si>
  <si>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</si>
  <si>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</si>
  <si>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</si>
  <si>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</si>
  <si>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</si>
  <si>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</si>
  <si>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</si>
  <si>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</si>
  <si>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</si>
  <si>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</si>
  <si>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</si>
  <si>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</si>
  <si>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</si>
  <si>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</si>
  <si>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</si>
  <si>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</si>
  <si>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</si>
  <si>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</si>
  <si>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</si>
  <si>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</si>
  <si>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</si>
  <si>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</si>
  <si>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</si>
  <si>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</si>
  <si>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</si>
  <si>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</si>
  <si>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</si>
  <si>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</si>
  <si>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</si>
  <si>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</si>
  <si>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</si>
  <si>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</si>
  <si>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</si>
  <si>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</si>
  <si>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</si>
  <si>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</si>
  <si>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</si>
  <si>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</si>
  <si>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</si>
  <si>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</si>
  <si>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</si>
  <si>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</si>
  <si>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</si>
  <si>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</si>
  <si>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</si>
  <si>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</si>
  <si>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</si>
  <si>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</si>
  <si>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</si>
  <si>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</si>
  <si>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</si>
  <si>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</si>
  <si>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</si>
  <si>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</si>
  <si>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</si>
  <si>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</si>
  <si>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</si>
  <si>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</si>
  <si>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</si>
  <si>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</si>
  <si>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</si>
  <si>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</si>
  <si>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</si>
  <si>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</si>
  <si>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</si>
  <si>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</si>
  <si>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</si>
  <si>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</si>
  <si>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</si>
  <si>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States Insurance Company</t>
  </si>
  <si>
    <t>LIBERTY MUT GRP</t>
  </si>
  <si>
    <t>00111</t>
  </si>
  <si>
    <t>2015</t>
  </si>
  <si>
    <t>350 East 96th Street Indianapolis, IN 46240</t>
  </si>
  <si>
    <t>350145400</t>
  </si>
  <si>
    <t>19704</t>
  </si>
  <si>
    <t>37362</t>
  </si>
  <si>
    <t>578</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</si>
</sst>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192</v>
      </c>
    </row>
    <row r="13" spans="1:6" x14ac:dyDescent="0.2">
      <c r="B13" s="153" t="s">
        <v>50</v>
      </c>
      <c r="C13" s="486" t="s">
        <v>155</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61" sqref="D6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'Pt 2 Premium and Claims'!D5+'Pt 2 Premium and Claims'!D6-'Pt 2 Premium and Claims'!D7</f>
        <v>9306.3644694596987</v>
      </c>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198505.10144000512</v>
      </c>
      <c r="E12" s="219">
        <f>'Pt 2 Premium and Claims'!E54</f>
        <v>26693.97</v>
      </c>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1</v>
      </c>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v>1</v>
      </c>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v>12</v>
      </c>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f>D59/12</f>
        <v>1</v>
      </c>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C54" sqref="C54"/>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9254.64</v>
      </c>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v>1313.7409640809876</v>
      </c>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v>1262.0164946212881</v>
      </c>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177952.96</v>
      </c>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v>26693.97</v>
      </c>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23924.945971388333</v>
      </c>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3372.8045313832022</v>
      </c>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f>D23+D30-D32</f>
        <v>198505.10144000512</v>
      </c>
      <c r="E54" s="329">
        <f>E24</f>
        <v>26693.97</v>
      </c>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F6" sqref="F6"/>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v>21517</v>
      </c>
      <c r="D6" s="404">
        <v>196207.21</v>
      </c>
      <c r="E6" s="406">
        <f>'Pt 2 Premium and Claims'!E54</f>
        <v>26693.97</v>
      </c>
      <c r="F6" s="406">
        <f>E6+D6+C6</f>
        <v>244418.18</v>
      </c>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f>F6</f>
        <v>244418.18</v>
      </c>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7960</v>
      </c>
      <c r="D15" s="409">
        <v>9235.64</v>
      </c>
      <c r="E15" s="401">
        <f>'Pt 1 Summary of Data'!D5</f>
        <v>9306.3644694596987</v>
      </c>
      <c r="F15" s="401">
        <f>C15+D15+E15</f>
        <v>26502.004469459698</v>
      </c>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f>F15</f>
        <v>26502.004469459698</v>
      </c>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v>1</v>
      </c>
      <c r="E38" s="438">
        <f>'Pt 1 Summary of Data'!D60</f>
        <v>1</v>
      </c>
      <c r="F38" s="438">
        <f>C38+D38+E38</f>
        <v>2</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1</v>
      </c>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Nicole Silva</cp:lastModifiedBy>
  <cp:lastPrinted>2014-12-18T11:24:00Z</cp:lastPrinted>
  <dcterms:created xsi:type="dcterms:W3CDTF">2012-03-15T16:14:51Z</dcterms:created>
  <dcterms:modified xsi:type="dcterms:W3CDTF">2016-06-16T15:38:48Z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