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W:\Act\Qtrly\2014\MLR\CalcTool\TemplatesForLookup\"/>
    </mc:Choice>
  </mc:AlternateContent>
  <workbookProtection workbookPassword="D429" lockStructure="1"/>
  <bookViews>
    <workbookView xWindow="0" yWindow="0" windowWidth="19200" windowHeight="11190" tabRatio="836" firstSheet="1"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calcChain.xml><?xml version="1.0" encoding="utf-8"?>
<calcChain xmlns="http://schemas.openxmlformats.org/spreadsheetml/2006/main">
  <c r="D22" i="16" l="1"/>
  <c r="D14" i="16"/>
</calcChain>
</file>

<file path=xl/sharedStrings.xml><?xml version="1.0" encoding="utf-8"?>
<sst xmlns="http://schemas.openxmlformats.org/spreadsheetml/2006/main" count="611" uniqueCount="507">
  <si>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</si>
  <si>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</si>
  <si>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</si>
  <si>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</si>
  <si>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</si>
  <si>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</si>
  <si>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</si>
  <si>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</si>
  <si>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</si>
  <si>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</si>
  <si>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</si>
  <si>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</si>
  <si>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</si>
  <si>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</si>
  <si>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</si>
  <si>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</si>
  <si>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</si>
  <si>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</si>
  <si>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</si>
  <si>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</si>
  <si>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</si>
  <si>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</si>
  <si>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</si>
  <si>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</si>
  <si>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</si>
  <si>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</si>
  <si>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</si>
  <si>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</si>
  <si>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</si>
  <si>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</si>
  <si>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</si>
  <si>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</si>
  <si>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</si>
  <si>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</si>
  <si>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</si>
  <si>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</si>
  <si>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</si>
  <si>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</si>
  <si>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</si>
  <si>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</si>
  <si>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</si>
  <si>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</si>
  <si>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</si>
  <si>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</si>
  <si>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</si>
  <si>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</si>
  <si>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</si>
  <si>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</si>
  <si>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</si>
  <si>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</si>
  <si>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</si>
  <si>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</si>
  <si>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</si>
  <si>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</si>
  <si>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</si>
  <si>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</si>
  <si>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</si>
  <si>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</si>
  <si>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</si>
  <si>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</si>
  <si>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</si>
  <si>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</si>
  <si>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</si>
  <si>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</si>
  <si>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</si>
  <si>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</si>
  <si>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</si>
  <si>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</si>
  <si>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</si>
  <si>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</si>
  <si>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</si>
  <si>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</si>
  <si>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</si>
  <si>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</si>
  <si>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</si>
  <si>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</si>
  <si>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</si>
  <si>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</si>
  <si>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</si>
  <si>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</si>
  <si>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</si>
  <si>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</si>
  <si>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</si>
  <si>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</si>
  <si>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</si>
  <si>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</si>
  <si>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</si>
  <si>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</si>
  <si>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</si>
  <si>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</si>
  <si>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</si>
  <si>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</si>
  <si>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</si>
  <si>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</si>
  <si>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</si>
  <si>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</si>
  <si>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</si>
  <si>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</si>
  <si>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</si>
  <si>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</si>
  <si>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</si>
  <si>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</si>
  <si>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</si>
  <si>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</si>
  <si>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</si>
  <si>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</si>
  <si>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</si>
  <si>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</si>
  <si>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</si>
  <si>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</si>
  <si>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</si>
  <si>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</si>
  <si>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</si>
  <si>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</si>
  <si>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</si>
  <si>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</si>
  <si>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</si>
  <si>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</si>
  <si>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</si>
  <si>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</si>
  <si>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</si>
  <si>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</si>
  <si>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</si>
  <si>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</si>
  <si>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</si>
  <si>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</si>
  <si>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</si>
  <si>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</si>
  <si>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</si>
  <si>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</si>
  <si>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</si>
  <si>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</si>
  <si>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</si>
  <si>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</si>
  <si>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</si>
  <si>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</si>
  <si>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</si>
  <si>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</si>
  <si>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</si>
  <si>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</si>
  <si>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</si>
  <si>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</si>
  <si>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</si>
  <si>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</si>
  <si>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</si>
  <si>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</si>
  <si>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</si>
  <si>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</si>
  <si>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</si>
  <si>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</si>
  <si>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</si>
  <si>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</si>
  <si>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</si>
  <si>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</si>
  <si>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</si>
  <si>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</si>
  <si>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</si>
  <si>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</si>
  <si>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</si>
  <si>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</si>
  <si>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</si>
  <si>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</si>
  <si>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</si>
  <si>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</si>
  <si>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</si>
  <si>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</si>
  <si>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</si>
  <si>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</si>
  <si>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</si>
  <si>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</si>
  <si>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</si>
  <si>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</si>
  <si>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</si>
  <si>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</si>
  <si>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</si>
  <si>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</si>
  <si>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</si>
  <si>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</si>
  <si>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</si>
  <si>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</si>
  <si>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</si>
  <si>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</si>
  <si>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</si>
  <si>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</si>
  <si>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</si>
  <si>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</si>
  <si>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</si>
  <si>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</si>
  <si>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</si>
  <si>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</si>
  <si>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</si>
  <si>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</si>
  <si>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</si>
  <si>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</si>
  <si>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</si>
  <si>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</si>
  <si>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</si>
  <si>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</si>
  <si>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</si>
  <si>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</si>
  <si>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</si>
  <si>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</si>
  <si>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</si>
  <si>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</si>
  <si>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</si>
  <si>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</si>
  <si>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</si>
  <si>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</si>
  <si>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</si>
  <si>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</si>
  <si>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</si>
  <si>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</si>
  <si>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</si>
  <si>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</si>
  <si>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</si>
  <si>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</si>
  <si>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</si>
  <si>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</si>
  <si>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</si>
  <si>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</si>
  <si>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</si>
  <si>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</si>
  <si>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</si>
  <si>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</si>
  <si>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</si>
  <si>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</si>
  <si>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</si>
  <si>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</si>
  <si>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</si>
  <si>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</si>
  <si>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</si>
  <si>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</si>
  <si>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</si>
  <si>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</si>
  <si>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</si>
  <si>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</si>
  <si>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</si>
  <si>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</si>
  <si>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</si>
  <si>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</si>
  <si>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</si>
  <si>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</si>
  <si>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</si>
  <si>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</si>
  <si>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</si>
  <si>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</si>
  <si>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</si>
  <si>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</si>
  <si>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</si>
  <si>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</si>
  <si>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</si>
  <si>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</si>
  <si>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</si>
  <si>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</si>
  <si>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</si>
  <si>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</si>
  <si>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</si>
  <si>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</si>
  <si>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</si>
  <si>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</si>
  <si>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</si>
  <si>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</si>
  <si>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</si>
  <si>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</si>
  <si>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</si>
  <si>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</si>
  <si>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</si>
  <si>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</si>
  <si>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</si>
  <si>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</si>
  <si>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</si>
  <si>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</si>
  <si>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</si>
  <si>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</si>
  <si>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</si>
  <si>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</si>
  <si>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</si>
  <si>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</si>
  <si>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</si>
  <si>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</si>
  <si>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</si>
  <si>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</si>
  <si>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</si>
  <si>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</si>
  <si>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</si>
  <si>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</si>
  <si>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</si>
  <si>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</si>
  <si>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</si>
  <si>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</si>
  <si>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</si>
  <si>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</si>
  <si>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</si>
  <si>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</si>
  <si>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</si>
  <si>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</si>
  <si>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</si>
  <si>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</si>
  <si>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</si>
  <si>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</si>
  <si>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</si>
  <si>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</si>
  <si>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</si>
  <si>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</si>
  <si>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</si>
  <si>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</si>
  <si>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</si>
  <si>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</si>
  <si>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</si>
  <si>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</si>
  <si>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</si>
  <si>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</si>
  <si>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</si>
  <si>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</si>
  <si>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</si>
  <si>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</si>
  <si>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</si>
  <si>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</si>
  <si>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</si>
  <si>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</si>
  <si>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</si>
  <si>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</si>
  <si>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</si>
  <si>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</si>
  <si>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</si>
  <si>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</si>
  <si>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</si>
  <si>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</si>
  <si>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</si>
  <si>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</si>
  <si>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</si>
  <si>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</si>
  <si>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</si>
  <si>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</si>
  <si>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</si>
  <si>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</si>
  <si>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</si>
  <si>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</si>
  <si>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</si>
  <si>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</si>
  <si>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</si>
  <si>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</si>
  <si>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</si>
  <si>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</si>
  <si>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</si>
  <si>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</si>
  <si>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</si>
  <si>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</si>
  <si>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</si>
  <si>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</si>
  <si>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</si>
  <si>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</si>
  <si>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</si>
  <si>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</si>
  <si>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</si>
  <si>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</si>
  <si>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</si>
  <si>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</si>
  <si>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</si>
  <si>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</si>
  <si>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</si>
  <si>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</si>
  <si>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</si>
  <si>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</si>
  <si>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</si>
  <si>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</si>
  <si>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</si>
  <si>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</si>
  <si>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</si>
  <si>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</si>
  <si>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</si>
  <si>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</si>
  <si>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</si>
  <si>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</si>
  <si>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</si>
  <si>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</si>
  <si>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</si>
  <si>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</si>
  <si>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</si>
  <si>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</si>
  <si>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</si>
  <si>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</si>
  <si>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</si>
  <si>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</si>
  <si>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</si>
  <si>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</si>
  <si>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</si>
  <si>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</si>
  <si>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</si>
  <si>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</si>
  <si>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</si>
  <si>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</si>
  <si>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</si>
  <si>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</si>
  <si>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</si>
  <si>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</si>
  <si>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</si>
  <si>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</si>
  <si>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</si>
  <si>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</si>
  <si>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</si>
  <si>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</si>
  <si>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</si>
  <si>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</si>
  <si>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</si>
  <si>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</si>
  <si>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</si>
  <si>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</si>
  <si>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</si>
  <si>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</si>
  <si>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</si>
  <si>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</si>
  <si>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</si>
  <si>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</si>
  <si>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</si>
  <si>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</si>
  <si>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</si>
  <si>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</si>
  <si>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</si>
  <si>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</si>
  <si>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</si>
  <si>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</si>
  <si>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</si>
  <si>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</si>
  <si>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</si>
  <si>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</si>
  <si>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</si>
  <si>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</si>
  <si>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</si>
  <si>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</si>
  <si>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</si>
  <si>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</si>
  <si>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</si>
  <si>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</si>
  <si>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</si>
  <si>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</si>
  <si>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</si>
  <si>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</si>
  <si>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</si>
  <si>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</si>
  <si>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</si>
  <si>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</si>
  <si>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</si>
  <si>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</si>
  <si>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</si>
  <si>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</si>
  <si>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</si>
  <si>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</si>
  <si>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</si>
  <si>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</si>
  <si>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</si>
  <si>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</si>
  <si>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</si>
  <si>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</si>
  <si>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</si>
  <si>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</si>
  <si>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</si>
  <si>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</si>
  <si>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</si>
  <si>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</si>
  <si>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</si>
  <si>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</si>
  <si>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</si>
  <si>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</si>
  <si>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</si>
  <si>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</si>
  <si>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</si>
  <si>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</si>
  <si>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</si>
  <si>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</si>
  <si>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</si>
  <si>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</si>
  <si>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</si>
  <si>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</si>
  <si>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</si>
  <si>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</si>
  <si>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</si>
  <si>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</si>
  <si>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</si>
  <si>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</si>
  <si>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</si>
  <si>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</si>
  <si>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</si>
  <si>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</si>
  <si>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</si>
  <si>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</si>
  <si>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</si>
  <si>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</si>
  <si>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</si>
  <si>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</si>
  <si>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</si>
  <si>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</si>
  <si>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</si>
  <si>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</si>
  <si>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Trustmark Life Insurance Company</t>
  </si>
  <si>
    <t>The Trustmark Companies</t>
  </si>
  <si>
    <t>00276</t>
  </si>
  <si>
    <t>2014</t>
  </si>
  <si>
    <t>400 Field Drive Lake Forest, IL 60045-2581</t>
  </si>
  <si>
    <t>363421358</t>
  </si>
  <si>
    <t>006335</t>
  </si>
  <si>
    <t>62863</t>
  </si>
  <si>
    <t>43263</t>
  </si>
  <si>
    <t>375</t>
  </si>
  <si>
    <t/>
  </si>
  <si>
    <t xml:space="preserve">For church groups, letters were sent in late June/ early July 2015 asking if they wanted one check sent to the group or individual checks to members covered during the MLR reporting year.  For church groups wishing checks be issued to individual members, individual checks were issued to each member and sent to the address on file.  For all returned checks we attempted to contact group they had coverage with, did searches on the internet, or called the number we had on file.  The checks were then sent to new addresses.  Any checks that continued to come back we went through the same process, and any that we were unable to get to the members will be escheated. 
 For all other groups, checks were sent to the group at the address on file.   For all returned checks we attempted to contact group to see if the address had changed, and did searches on the internet.  The checks were then sent to the new addresses.  Any checks that continued to come back we issued stop payments on and had new checks issued to the members and sent to the addresses we had on file and followed the procedure outlined above.  As uncashed checks began to approach the aged point we tried to contact the groups.  Those that had the checks we asked them to cash.  Those that stated they did not have the check we asked to complete a form and after receiving it we confirmed the address and sent out a replacement check to them.  For groups that were no longer in business we issued checks direct to the members who had coverage during the MLR reporting year and followed the procedures outlined above.   
</t>
  </si>
  <si>
    <t>Any unclaimed rebates we are unable to get to groups or members will be escheated as outline above.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</si>
</sst>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wrapText="1"/>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194</v>
      </c>
    </row>
    <row r="13" spans="1:6" x14ac:dyDescent="0.2">
      <c r="B13" s="232" t="s">
        <v>50</v>
      </c>
      <c r="C13" s="378" t="s">
        <v>154</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X185"/>
  <sheetViews>
    <sheetView zoomScale="80" zoomScaleNormal="80" workbookViewId="0">
      <pane xSplit="2" ySplit="3" topLeftCell="AS46"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0</v>
      </c>
      <c r="E5" s="106">
        <v>0</v>
      </c>
      <c r="F5" s="106">
        <v>0</v>
      </c>
      <c r="G5" s="106">
        <v>0</v>
      </c>
      <c r="H5" s="106">
        <v>0</v>
      </c>
      <c r="I5" s="105">
        <v>0</v>
      </c>
      <c r="J5" s="105">
        <v>943847.32000000007</v>
      </c>
      <c r="K5" s="106">
        <v>943847.32000000007</v>
      </c>
      <c r="L5" s="106">
        <v>0</v>
      </c>
      <c r="M5" s="106">
        <v>0</v>
      </c>
      <c r="N5" s="106">
        <v>0</v>
      </c>
      <c r="O5" s="105">
        <v>0</v>
      </c>
      <c r="P5" s="105">
        <v>-26543.39</v>
      </c>
      <c r="Q5" s="106">
        <v>-26543.39</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3625222.42</v>
      </c>
      <c r="AU5" s="107">
        <v>0</v>
      </c>
      <c r="AV5" s="108"/>
      <c r="AW5" s="317"/>
    </row>
    <row r="6" spans="1:49" x14ac:dyDescent="0.2">
      <c r="B6" s="155" t="s">
        <v>223</v>
      </c>
      <c r="C6" s="62" t="s">
        <v>12</v>
      </c>
      <c r="D6" s="109">
        <v>0</v>
      </c>
      <c r="E6" s="110">
        <v>0</v>
      </c>
      <c r="F6" s="110"/>
      <c r="G6" s="111"/>
      <c r="H6" s="111"/>
      <c r="I6" s="112"/>
      <c r="J6" s="109">
        <v>0</v>
      </c>
      <c r="K6" s="110">
        <v>0</v>
      </c>
      <c r="L6" s="110"/>
      <c r="M6" s="111"/>
      <c r="N6" s="111"/>
      <c r="O6" s="112"/>
      <c r="P6" s="109">
        <v>0</v>
      </c>
      <c r="Q6" s="110">
        <v>0</v>
      </c>
      <c r="R6" s="110"/>
      <c r="S6" s="111"/>
      <c r="T6" s="111"/>
      <c r="U6" s="109"/>
      <c r="V6" s="110"/>
      <c r="W6" s="110"/>
      <c r="X6" s="109"/>
      <c r="Y6" s="110"/>
      <c r="Z6" s="110"/>
      <c r="AA6" s="109"/>
      <c r="AB6" s="110"/>
      <c r="AC6" s="110"/>
      <c r="AD6" s="109"/>
      <c r="AE6" s="291"/>
      <c r="AF6" s="291"/>
      <c r="AG6" s="291"/>
      <c r="AH6" s="291"/>
      <c r="AI6" s="109"/>
      <c r="AJ6" s="291"/>
      <c r="AK6" s="291"/>
      <c r="AL6" s="291"/>
      <c r="AM6" s="291"/>
      <c r="AN6" s="109">
        <v>0</v>
      </c>
      <c r="AO6" s="110">
        <v>0</v>
      </c>
      <c r="AP6" s="110"/>
      <c r="AQ6" s="111"/>
      <c r="AR6" s="111"/>
      <c r="AS6" s="109"/>
      <c r="AT6" s="113">
        <v>0</v>
      </c>
      <c r="AU6" s="113"/>
      <c r="AV6" s="311"/>
      <c r="AW6" s="318"/>
    </row>
    <row r="7" spans="1:49" x14ac:dyDescent="0.2">
      <c r="B7" s="155" t="s">
        <v>224</v>
      </c>
      <c r="C7" s="62" t="s">
        <v>13</v>
      </c>
      <c r="D7" s="109">
        <v>0</v>
      </c>
      <c r="E7" s="110">
        <v>0</v>
      </c>
      <c r="F7" s="110"/>
      <c r="G7" s="110"/>
      <c r="H7" s="110"/>
      <c r="I7" s="109"/>
      <c r="J7" s="109">
        <v>25073.72</v>
      </c>
      <c r="K7" s="110">
        <v>25073.72</v>
      </c>
      <c r="L7" s="110"/>
      <c r="M7" s="110"/>
      <c r="N7" s="110"/>
      <c r="O7" s="109"/>
      <c r="P7" s="109">
        <v>3181.08</v>
      </c>
      <c r="Q7" s="110">
        <v>3181.08</v>
      </c>
      <c r="R7" s="110"/>
      <c r="S7" s="110"/>
      <c r="T7" s="110"/>
      <c r="U7" s="109"/>
      <c r="V7" s="110"/>
      <c r="W7" s="110"/>
      <c r="X7" s="109"/>
      <c r="Y7" s="110"/>
      <c r="Z7" s="110"/>
      <c r="AA7" s="109"/>
      <c r="AB7" s="110"/>
      <c r="AC7" s="110"/>
      <c r="AD7" s="109"/>
      <c r="AE7" s="291"/>
      <c r="AF7" s="291"/>
      <c r="AG7" s="291"/>
      <c r="AH7" s="291"/>
      <c r="AI7" s="109"/>
      <c r="AJ7" s="291"/>
      <c r="AK7" s="291"/>
      <c r="AL7" s="291"/>
      <c r="AM7" s="291"/>
      <c r="AN7" s="109">
        <v>0</v>
      </c>
      <c r="AO7" s="110">
        <v>0</v>
      </c>
      <c r="AP7" s="110"/>
      <c r="AQ7" s="110"/>
      <c r="AR7" s="110"/>
      <c r="AS7" s="109"/>
      <c r="AT7" s="113">
        <v>0</v>
      </c>
      <c r="AU7" s="113"/>
      <c r="AV7" s="311"/>
      <c r="AW7" s="318"/>
    </row>
    <row r="8" spans="1:49" ht="25.5" x14ac:dyDescent="0.2">
      <c r="B8" s="155" t="s">
        <v>225</v>
      </c>
      <c r="C8" s="62" t="s">
        <v>59</v>
      </c>
      <c r="D8" s="109">
        <v>0</v>
      </c>
      <c r="E8" s="289"/>
      <c r="F8" s="290"/>
      <c r="G8" s="290"/>
      <c r="H8" s="290"/>
      <c r="I8" s="293"/>
      <c r="J8" s="109">
        <v>0</v>
      </c>
      <c r="K8" s="289"/>
      <c r="L8" s="290"/>
      <c r="M8" s="290"/>
      <c r="N8" s="290"/>
      <c r="O8" s="293"/>
      <c r="P8" s="109">
        <v>0</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v>0</v>
      </c>
      <c r="AO8" s="289"/>
      <c r="AP8" s="290"/>
      <c r="AQ8" s="290"/>
      <c r="AR8" s="290"/>
      <c r="AS8" s="109"/>
      <c r="AT8" s="113">
        <v>0</v>
      </c>
      <c r="AU8" s="113"/>
      <c r="AV8" s="311"/>
      <c r="AW8" s="318"/>
    </row>
    <row r="9" spans="1:49" x14ac:dyDescent="0.2">
      <c r="B9" s="155" t="s">
        <v>226</v>
      </c>
      <c r="C9" s="62" t="s">
        <v>60</v>
      </c>
      <c r="D9" s="109">
        <v>0</v>
      </c>
      <c r="E9" s="288"/>
      <c r="F9" s="291"/>
      <c r="G9" s="291"/>
      <c r="H9" s="291"/>
      <c r="I9" s="292"/>
      <c r="J9" s="109">
        <v>-71514.600000000006</v>
      </c>
      <c r="K9" s="288"/>
      <c r="L9" s="291"/>
      <c r="M9" s="291"/>
      <c r="N9" s="291"/>
      <c r="O9" s="292"/>
      <c r="P9" s="109">
        <v>41792.26</v>
      </c>
      <c r="Q9" s="288"/>
      <c r="R9" s="291"/>
      <c r="S9" s="291"/>
      <c r="T9" s="291"/>
      <c r="U9" s="109"/>
      <c r="V9" s="291"/>
      <c r="W9" s="291"/>
      <c r="X9" s="109"/>
      <c r="Y9" s="291"/>
      <c r="Z9" s="291"/>
      <c r="AA9" s="109"/>
      <c r="AB9" s="291"/>
      <c r="AC9" s="291"/>
      <c r="AD9" s="109"/>
      <c r="AE9" s="291"/>
      <c r="AF9" s="291"/>
      <c r="AG9" s="291"/>
      <c r="AH9" s="294"/>
      <c r="AI9" s="109"/>
      <c r="AJ9" s="291"/>
      <c r="AK9" s="291"/>
      <c r="AL9" s="291"/>
      <c r="AM9" s="294"/>
      <c r="AN9" s="109">
        <v>0</v>
      </c>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v>0</v>
      </c>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0</v>
      </c>
      <c r="E12" s="106">
        <v>0</v>
      </c>
      <c r="F12" s="106">
        <v>0</v>
      </c>
      <c r="G12" s="106">
        <v>0</v>
      </c>
      <c r="H12" s="106">
        <v>0</v>
      </c>
      <c r="I12" s="105">
        <v>0</v>
      </c>
      <c r="J12" s="105">
        <v>29977.840000000018</v>
      </c>
      <c r="K12" s="106">
        <v>217856.46</v>
      </c>
      <c r="L12" s="106">
        <v>0</v>
      </c>
      <c r="M12" s="106">
        <v>0</v>
      </c>
      <c r="N12" s="106">
        <v>0</v>
      </c>
      <c r="O12" s="105">
        <v>0</v>
      </c>
      <c r="P12" s="105">
        <v>-136843.75999999998</v>
      </c>
      <c r="Q12" s="106">
        <v>24.23</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2421783.77</v>
      </c>
      <c r="AU12" s="107">
        <v>0</v>
      </c>
      <c r="AV12" s="312"/>
      <c r="AW12" s="317"/>
    </row>
    <row r="13" spans="1:49" ht="25.5" x14ac:dyDescent="0.2">
      <c r="B13" s="155" t="s">
        <v>230</v>
      </c>
      <c r="C13" s="62" t="s">
        <v>37</v>
      </c>
      <c r="D13" s="109">
        <v>0</v>
      </c>
      <c r="E13" s="110">
        <v>0</v>
      </c>
      <c r="F13" s="110"/>
      <c r="G13" s="289"/>
      <c r="H13" s="290"/>
      <c r="I13" s="109"/>
      <c r="J13" s="109">
        <v>48491.98</v>
      </c>
      <c r="K13" s="110">
        <v>49304.79</v>
      </c>
      <c r="L13" s="110"/>
      <c r="M13" s="289"/>
      <c r="N13" s="290"/>
      <c r="O13" s="109"/>
      <c r="P13" s="109">
        <v>9.58</v>
      </c>
      <c r="Q13" s="110">
        <v>0</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v>0</v>
      </c>
      <c r="AO13" s="110">
        <v>0</v>
      </c>
      <c r="AP13" s="110"/>
      <c r="AQ13" s="289"/>
      <c r="AR13" s="290"/>
      <c r="AS13" s="109"/>
      <c r="AT13" s="113">
        <v>0</v>
      </c>
      <c r="AU13" s="113"/>
      <c r="AV13" s="311"/>
      <c r="AW13" s="318"/>
    </row>
    <row r="14" spans="1:49" ht="25.5" x14ac:dyDescent="0.2">
      <c r="B14" s="155" t="s">
        <v>231</v>
      </c>
      <c r="C14" s="62" t="s">
        <v>6</v>
      </c>
      <c r="D14" s="109">
        <v>0</v>
      </c>
      <c r="E14" s="110">
        <v>0</v>
      </c>
      <c r="F14" s="110"/>
      <c r="G14" s="288"/>
      <c r="H14" s="291"/>
      <c r="I14" s="109"/>
      <c r="J14" s="109">
        <v>12175.92</v>
      </c>
      <c r="K14" s="110">
        <v>8097.8581706305677</v>
      </c>
      <c r="L14" s="110"/>
      <c r="M14" s="288"/>
      <c r="N14" s="291"/>
      <c r="O14" s="109"/>
      <c r="P14" s="109">
        <v>0</v>
      </c>
      <c r="Q14" s="110">
        <v>0</v>
      </c>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v>0</v>
      </c>
      <c r="AO14" s="110">
        <v>0</v>
      </c>
      <c r="AP14" s="110"/>
      <c r="AQ14" s="288"/>
      <c r="AR14" s="291"/>
      <c r="AS14" s="109"/>
      <c r="AT14" s="113">
        <v>84768.22</v>
      </c>
      <c r="AU14" s="113"/>
      <c r="AV14" s="311"/>
      <c r="AW14" s="318"/>
    </row>
    <row r="15" spans="1:49" ht="38.25" x14ac:dyDescent="0.2">
      <c r="B15" s="155" t="s">
        <v>232</v>
      </c>
      <c r="C15" s="62" t="s">
        <v>7</v>
      </c>
      <c r="D15" s="109">
        <v>0</v>
      </c>
      <c r="E15" s="110">
        <v>0</v>
      </c>
      <c r="F15" s="110"/>
      <c r="G15" s="288"/>
      <c r="H15" s="294"/>
      <c r="I15" s="109"/>
      <c r="J15" s="109">
        <v>0</v>
      </c>
      <c r="K15" s="110">
        <v>0</v>
      </c>
      <c r="L15" s="110"/>
      <c r="M15" s="288"/>
      <c r="N15" s="294"/>
      <c r="O15" s="109"/>
      <c r="P15" s="109">
        <v>0</v>
      </c>
      <c r="Q15" s="110">
        <v>0</v>
      </c>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v>0</v>
      </c>
      <c r="AO15" s="110">
        <v>0</v>
      </c>
      <c r="AP15" s="110"/>
      <c r="AQ15" s="288"/>
      <c r="AR15" s="294"/>
      <c r="AS15" s="109"/>
      <c r="AT15" s="113">
        <v>0</v>
      </c>
      <c r="AU15" s="113"/>
      <c r="AV15" s="311"/>
      <c r="AW15" s="318"/>
    </row>
    <row r="16" spans="1:49" ht="25.5" x14ac:dyDescent="0.2">
      <c r="B16" s="155" t="s">
        <v>233</v>
      </c>
      <c r="C16" s="62" t="s">
        <v>61</v>
      </c>
      <c r="D16" s="109">
        <v>0</v>
      </c>
      <c r="E16" s="289"/>
      <c r="F16" s="290"/>
      <c r="G16" s="291"/>
      <c r="H16" s="291"/>
      <c r="I16" s="293"/>
      <c r="J16" s="109">
        <v>0</v>
      </c>
      <c r="K16" s="289"/>
      <c r="L16" s="290"/>
      <c r="M16" s="291"/>
      <c r="N16" s="291"/>
      <c r="O16" s="293"/>
      <c r="P16" s="109">
        <v>0</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v>0</v>
      </c>
      <c r="AO16" s="289"/>
      <c r="AP16" s="290"/>
      <c r="AQ16" s="291"/>
      <c r="AR16" s="291"/>
      <c r="AS16" s="109"/>
      <c r="AT16" s="113">
        <v>0</v>
      </c>
      <c r="AU16" s="113"/>
      <c r="AV16" s="311"/>
      <c r="AW16" s="318"/>
    </row>
    <row r="17" spans="1:49" x14ac:dyDescent="0.2">
      <c r="B17" s="155" t="s">
        <v>234</v>
      </c>
      <c r="C17" s="62" t="s">
        <v>62</v>
      </c>
      <c r="D17" s="109">
        <v>0</v>
      </c>
      <c r="E17" s="288"/>
      <c r="F17" s="291"/>
      <c r="G17" s="291"/>
      <c r="H17" s="291"/>
      <c r="I17" s="292"/>
      <c r="J17" s="109">
        <v>-70686.62</v>
      </c>
      <c r="K17" s="288"/>
      <c r="L17" s="291"/>
      <c r="M17" s="291"/>
      <c r="N17" s="291"/>
      <c r="O17" s="292"/>
      <c r="P17" s="109">
        <v>41768.03</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v>0</v>
      </c>
      <c r="AO17" s="288"/>
      <c r="AP17" s="291"/>
      <c r="AQ17" s="291"/>
      <c r="AR17" s="291"/>
      <c r="AS17" s="109"/>
      <c r="AT17" s="113">
        <v>0</v>
      </c>
      <c r="AU17" s="113"/>
      <c r="AV17" s="311"/>
      <c r="AW17" s="318"/>
    </row>
    <row r="18" spans="1:49" x14ac:dyDescent="0.2">
      <c r="B18" s="155" t="s">
        <v>235</v>
      </c>
      <c r="C18" s="62" t="s">
        <v>63</v>
      </c>
      <c r="D18" s="109">
        <v>0</v>
      </c>
      <c r="E18" s="288"/>
      <c r="F18" s="291"/>
      <c r="G18" s="291"/>
      <c r="H18" s="294"/>
      <c r="I18" s="292"/>
      <c r="J18" s="109">
        <v>315996.63</v>
      </c>
      <c r="K18" s="288"/>
      <c r="L18" s="291"/>
      <c r="M18" s="291"/>
      <c r="N18" s="294"/>
      <c r="O18" s="292"/>
      <c r="P18" s="109">
        <v>35452.74</v>
      </c>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v>0</v>
      </c>
      <c r="AO18" s="288"/>
      <c r="AP18" s="291"/>
      <c r="AQ18" s="291"/>
      <c r="AR18" s="294"/>
      <c r="AS18" s="109"/>
      <c r="AT18" s="113">
        <v>0</v>
      </c>
      <c r="AU18" s="113"/>
      <c r="AV18" s="311"/>
      <c r="AW18" s="318"/>
    </row>
    <row r="19" spans="1:49" x14ac:dyDescent="0.2">
      <c r="B19" s="155" t="s">
        <v>236</v>
      </c>
      <c r="C19" s="62" t="s">
        <v>64</v>
      </c>
      <c r="D19" s="109">
        <v>0</v>
      </c>
      <c r="E19" s="288"/>
      <c r="F19" s="291"/>
      <c r="G19" s="291"/>
      <c r="H19" s="291"/>
      <c r="I19" s="292"/>
      <c r="J19" s="109">
        <v>312197</v>
      </c>
      <c r="K19" s="288"/>
      <c r="L19" s="291"/>
      <c r="M19" s="291"/>
      <c r="N19" s="291"/>
      <c r="O19" s="292"/>
      <c r="P19" s="109">
        <v>77245</v>
      </c>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v>0</v>
      </c>
      <c r="AO19" s="288"/>
      <c r="AP19" s="291"/>
      <c r="AQ19" s="291"/>
      <c r="AR19" s="291"/>
      <c r="AS19" s="109"/>
      <c r="AT19" s="113">
        <v>0</v>
      </c>
      <c r="AU19" s="113"/>
      <c r="AV19" s="311"/>
      <c r="AW19" s="318"/>
    </row>
    <row r="20" spans="1:49" x14ac:dyDescent="0.2">
      <c r="B20" s="155" t="s">
        <v>237</v>
      </c>
      <c r="C20" s="62" t="s">
        <v>65</v>
      </c>
      <c r="D20" s="109">
        <v>0</v>
      </c>
      <c r="E20" s="288"/>
      <c r="F20" s="291"/>
      <c r="G20" s="291"/>
      <c r="H20" s="291"/>
      <c r="I20" s="292"/>
      <c r="J20" s="109">
        <v>67714.97</v>
      </c>
      <c r="K20" s="288"/>
      <c r="L20" s="291"/>
      <c r="M20" s="291"/>
      <c r="N20" s="291"/>
      <c r="O20" s="292"/>
      <c r="P20" s="109">
        <v>0</v>
      </c>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v>0</v>
      </c>
      <c r="AO20" s="288"/>
      <c r="AP20" s="291"/>
      <c r="AQ20" s="291"/>
      <c r="AR20" s="291"/>
      <c r="AS20" s="109"/>
      <c r="AT20" s="113">
        <v>0</v>
      </c>
      <c r="AU20" s="113"/>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v>0</v>
      </c>
      <c r="AO21" s="288"/>
      <c r="AP21" s="291"/>
      <c r="AQ21" s="291"/>
      <c r="AR21" s="291"/>
      <c r="AS21" s="109"/>
      <c r="AT21" s="113">
        <v>0</v>
      </c>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0</v>
      </c>
      <c r="E25" s="110">
        <v>0</v>
      </c>
      <c r="F25" s="110"/>
      <c r="G25" s="110"/>
      <c r="H25" s="110"/>
      <c r="I25" s="109"/>
      <c r="J25" s="109">
        <v>221147.20323544927</v>
      </c>
      <c r="K25" s="110">
        <v>221147.20323544927</v>
      </c>
      <c r="L25" s="110"/>
      <c r="M25" s="110"/>
      <c r="N25" s="110"/>
      <c r="O25" s="109"/>
      <c r="P25" s="109">
        <v>37301.082325775489</v>
      </c>
      <c r="Q25" s="110">
        <v>37301.082325775489</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v>0</v>
      </c>
      <c r="AO25" s="110">
        <v>0</v>
      </c>
      <c r="AP25" s="110"/>
      <c r="AQ25" s="110"/>
      <c r="AR25" s="110"/>
      <c r="AS25" s="109"/>
      <c r="AT25" s="113">
        <v>120743.69</v>
      </c>
      <c r="AU25" s="113"/>
      <c r="AV25" s="113">
        <v>231306.62</v>
      </c>
      <c r="AW25" s="318"/>
    </row>
    <row r="26" spans="1:49" s="5" customFormat="1" x14ac:dyDescent="0.2">
      <c r="A26" s="35"/>
      <c r="B26" s="158" t="s">
        <v>243</v>
      </c>
      <c r="C26" s="62"/>
      <c r="D26" s="109">
        <v>0</v>
      </c>
      <c r="E26" s="110">
        <v>0</v>
      </c>
      <c r="F26" s="110"/>
      <c r="G26" s="110"/>
      <c r="H26" s="110"/>
      <c r="I26" s="109"/>
      <c r="J26" s="109">
        <v>217.72043164933331</v>
      </c>
      <c r="K26" s="110">
        <v>217.72043164933331</v>
      </c>
      <c r="L26" s="110"/>
      <c r="M26" s="110"/>
      <c r="N26" s="110"/>
      <c r="O26" s="109"/>
      <c r="P26" s="109">
        <v>0</v>
      </c>
      <c r="Q26" s="110">
        <v>0</v>
      </c>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v>0</v>
      </c>
      <c r="AO26" s="110">
        <v>0</v>
      </c>
      <c r="AP26" s="110"/>
      <c r="AQ26" s="110"/>
      <c r="AR26" s="110"/>
      <c r="AS26" s="109"/>
      <c r="AT26" s="113">
        <v>0</v>
      </c>
      <c r="AU26" s="113"/>
      <c r="AV26" s="113">
        <v>0</v>
      </c>
      <c r="AW26" s="318"/>
    </row>
    <row r="27" spans="1:49" s="5" customFormat="1" x14ac:dyDescent="0.2">
      <c r="B27" s="158" t="s">
        <v>244</v>
      </c>
      <c r="C27" s="62"/>
      <c r="D27" s="109">
        <v>0</v>
      </c>
      <c r="E27" s="110">
        <v>0</v>
      </c>
      <c r="F27" s="110"/>
      <c r="G27" s="110"/>
      <c r="H27" s="110"/>
      <c r="I27" s="109"/>
      <c r="J27" s="109">
        <v>28167.873422157601</v>
      </c>
      <c r="K27" s="110">
        <v>28167.873422157601</v>
      </c>
      <c r="L27" s="110"/>
      <c r="M27" s="110"/>
      <c r="N27" s="110"/>
      <c r="O27" s="109"/>
      <c r="P27" s="109">
        <v>-792.15232577549068</v>
      </c>
      <c r="Q27" s="110">
        <v>-792.15232577549068</v>
      </c>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v>0</v>
      </c>
      <c r="AO27" s="110">
        <v>0</v>
      </c>
      <c r="AP27" s="110"/>
      <c r="AQ27" s="110"/>
      <c r="AR27" s="110"/>
      <c r="AS27" s="109"/>
      <c r="AT27" s="113">
        <v>0</v>
      </c>
      <c r="AU27" s="113"/>
      <c r="AV27" s="314"/>
      <c r="AW27" s="318"/>
    </row>
    <row r="28" spans="1:49" s="5" customFormat="1" x14ac:dyDescent="0.2">
      <c r="A28" s="35"/>
      <c r="B28" s="158" t="s">
        <v>245</v>
      </c>
      <c r="C28" s="62"/>
      <c r="D28" s="109"/>
      <c r="E28" s="110">
        <v>0</v>
      </c>
      <c r="F28" s="110"/>
      <c r="G28" s="110"/>
      <c r="H28" s="110"/>
      <c r="I28" s="109"/>
      <c r="J28" s="109"/>
      <c r="K28" s="110">
        <v>0</v>
      </c>
      <c r="L28" s="110"/>
      <c r="M28" s="110"/>
      <c r="N28" s="110"/>
      <c r="O28" s="109"/>
      <c r="P28" s="109"/>
      <c r="Q28" s="110">
        <v>0</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v>0</v>
      </c>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v>0</v>
      </c>
      <c r="F30" s="110"/>
      <c r="G30" s="110"/>
      <c r="H30" s="110"/>
      <c r="I30" s="109"/>
      <c r="J30" s="109"/>
      <c r="K30" s="110">
        <v>0</v>
      </c>
      <c r="L30" s="110"/>
      <c r="M30" s="110"/>
      <c r="N30" s="110"/>
      <c r="O30" s="109"/>
      <c r="P30" s="109"/>
      <c r="Q30" s="110">
        <v>0</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v>0</v>
      </c>
      <c r="AP30" s="110"/>
      <c r="AQ30" s="110"/>
      <c r="AR30" s="110"/>
      <c r="AS30" s="109"/>
      <c r="AT30" s="113"/>
      <c r="AU30" s="113"/>
      <c r="AV30" s="113">
        <v>8549.83</v>
      </c>
      <c r="AW30" s="318"/>
    </row>
    <row r="31" spans="1:49" x14ac:dyDescent="0.2">
      <c r="B31" s="158" t="s">
        <v>248</v>
      </c>
      <c r="C31" s="62"/>
      <c r="D31" s="109">
        <v>0</v>
      </c>
      <c r="E31" s="110">
        <v>0</v>
      </c>
      <c r="F31" s="110"/>
      <c r="G31" s="110"/>
      <c r="H31" s="110"/>
      <c r="I31" s="109"/>
      <c r="J31" s="109">
        <v>8674.2199999999993</v>
      </c>
      <c r="K31" s="110">
        <v>8674.2199999999993</v>
      </c>
      <c r="L31" s="110"/>
      <c r="M31" s="110"/>
      <c r="N31" s="110"/>
      <c r="O31" s="109"/>
      <c r="P31" s="109">
        <v>6.94</v>
      </c>
      <c r="Q31" s="110">
        <v>6.94</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v>0</v>
      </c>
      <c r="AO31" s="110">
        <v>0</v>
      </c>
      <c r="AP31" s="110"/>
      <c r="AQ31" s="110"/>
      <c r="AR31" s="110"/>
      <c r="AS31" s="109"/>
      <c r="AT31" s="113">
        <v>22547.66</v>
      </c>
      <c r="AU31" s="113"/>
      <c r="AV31" s="113"/>
      <c r="AW31" s="318"/>
    </row>
    <row r="32" spans="1:49" ht="25.5" x14ac:dyDescent="0.2">
      <c r="B32" s="158" t="s">
        <v>249</v>
      </c>
      <c r="C32" s="62" t="s">
        <v>82</v>
      </c>
      <c r="D32" s="109"/>
      <c r="E32" s="110">
        <v>0</v>
      </c>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0</v>
      </c>
      <c r="E34" s="110">
        <v>0</v>
      </c>
      <c r="F34" s="110"/>
      <c r="G34" s="110"/>
      <c r="H34" s="110"/>
      <c r="I34" s="109"/>
      <c r="J34" s="109">
        <v>6292.5629107437944</v>
      </c>
      <c r="K34" s="110">
        <v>6292.5629107437944</v>
      </c>
      <c r="L34" s="110"/>
      <c r="M34" s="110"/>
      <c r="N34" s="110"/>
      <c r="O34" s="109"/>
      <c r="P34" s="109">
        <v>0</v>
      </c>
      <c r="Q34" s="110">
        <v>0</v>
      </c>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v>0</v>
      </c>
      <c r="AO34" s="110">
        <v>0</v>
      </c>
      <c r="AP34" s="110"/>
      <c r="AQ34" s="110"/>
      <c r="AR34" s="110"/>
      <c r="AS34" s="292"/>
      <c r="AT34" s="113">
        <v>0</v>
      </c>
      <c r="AU34" s="113"/>
      <c r="AV34" s="113">
        <v>0</v>
      </c>
      <c r="AW34" s="318"/>
    </row>
    <row r="35" spans="1:49" x14ac:dyDescent="0.2">
      <c r="B35" s="158" t="s">
        <v>252</v>
      </c>
      <c r="C35" s="62"/>
      <c r="D35" s="109">
        <v>0</v>
      </c>
      <c r="E35" s="110">
        <v>0</v>
      </c>
      <c r="F35" s="110"/>
      <c r="G35" s="110"/>
      <c r="H35" s="110"/>
      <c r="I35" s="109"/>
      <c r="J35" s="109">
        <v>2574.6799999999998</v>
      </c>
      <c r="K35" s="110">
        <v>2574.6799999999998</v>
      </c>
      <c r="L35" s="110"/>
      <c r="M35" s="110"/>
      <c r="N35" s="110"/>
      <c r="O35" s="109"/>
      <c r="P35" s="109">
        <v>-75.33</v>
      </c>
      <c r="Q35" s="110">
        <v>-75.33</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v>0</v>
      </c>
      <c r="AO35" s="110">
        <v>0</v>
      </c>
      <c r="AP35" s="110"/>
      <c r="AQ35" s="110"/>
      <c r="AR35" s="110"/>
      <c r="AS35" s="109"/>
      <c r="AT35" s="113">
        <v>5077.1400000000003</v>
      </c>
      <c r="AU35" s="113"/>
      <c r="AV35" s="113">
        <v>1692.38</v>
      </c>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0</v>
      </c>
      <c r="E37" s="118">
        <v>0</v>
      </c>
      <c r="F37" s="118"/>
      <c r="G37" s="118"/>
      <c r="H37" s="118"/>
      <c r="I37" s="117"/>
      <c r="J37" s="117">
        <v>1829.71</v>
      </c>
      <c r="K37" s="118">
        <v>1829.71</v>
      </c>
      <c r="L37" s="118"/>
      <c r="M37" s="118"/>
      <c r="N37" s="118"/>
      <c r="O37" s="117"/>
      <c r="P37" s="117">
        <v>-53.54</v>
      </c>
      <c r="Q37" s="118">
        <v>-53.54</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v>0</v>
      </c>
      <c r="AO37" s="118">
        <v>0</v>
      </c>
      <c r="AP37" s="118"/>
      <c r="AQ37" s="118"/>
      <c r="AR37" s="118"/>
      <c r="AS37" s="117"/>
      <c r="AT37" s="119">
        <v>1287.6500000000001</v>
      </c>
      <c r="AU37" s="119"/>
      <c r="AV37" s="119">
        <v>10176.280000000001</v>
      </c>
      <c r="AW37" s="317"/>
    </row>
    <row r="38" spans="1:49" x14ac:dyDescent="0.2">
      <c r="B38" s="155" t="s">
        <v>255</v>
      </c>
      <c r="C38" s="62" t="s">
        <v>16</v>
      </c>
      <c r="D38" s="109">
        <v>0</v>
      </c>
      <c r="E38" s="110">
        <v>0</v>
      </c>
      <c r="F38" s="110"/>
      <c r="G38" s="110"/>
      <c r="H38" s="110"/>
      <c r="I38" s="109"/>
      <c r="J38" s="109">
        <v>0</v>
      </c>
      <c r="K38" s="110">
        <v>0</v>
      </c>
      <c r="L38" s="110"/>
      <c r="M38" s="110"/>
      <c r="N38" s="110"/>
      <c r="O38" s="109"/>
      <c r="P38" s="109">
        <v>0</v>
      </c>
      <c r="Q38" s="110">
        <v>0</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v>0</v>
      </c>
      <c r="AO38" s="110">
        <v>0</v>
      </c>
      <c r="AP38" s="110"/>
      <c r="AQ38" s="110"/>
      <c r="AR38" s="110"/>
      <c r="AS38" s="109"/>
      <c r="AT38" s="113">
        <v>0</v>
      </c>
      <c r="AU38" s="113"/>
      <c r="AV38" s="113">
        <v>0</v>
      </c>
      <c r="AW38" s="318"/>
    </row>
    <row r="39" spans="1:49" x14ac:dyDescent="0.2">
      <c r="B39" s="158" t="s">
        <v>256</v>
      </c>
      <c r="C39" s="62" t="s">
        <v>17</v>
      </c>
      <c r="D39" s="109">
        <v>0</v>
      </c>
      <c r="E39" s="110">
        <v>0</v>
      </c>
      <c r="F39" s="110"/>
      <c r="G39" s="110"/>
      <c r="H39" s="110"/>
      <c r="I39" s="109"/>
      <c r="J39" s="109">
        <v>7.25</v>
      </c>
      <c r="K39" s="110">
        <v>7.25</v>
      </c>
      <c r="L39" s="110"/>
      <c r="M39" s="110"/>
      <c r="N39" s="110"/>
      <c r="O39" s="109"/>
      <c r="P39" s="109">
        <v>-0.21</v>
      </c>
      <c r="Q39" s="110">
        <v>-0.21</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v>0</v>
      </c>
      <c r="AO39" s="110">
        <v>0</v>
      </c>
      <c r="AP39" s="110"/>
      <c r="AQ39" s="110"/>
      <c r="AR39" s="110"/>
      <c r="AS39" s="109"/>
      <c r="AT39" s="113">
        <v>6.47</v>
      </c>
      <c r="AU39" s="113"/>
      <c r="AV39" s="113">
        <v>51.21</v>
      </c>
      <c r="AW39" s="318"/>
    </row>
    <row r="40" spans="1:49" x14ac:dyDescent="0.2">
      <c r="B40" s="158" t="s">
        <v>257</v>
      </c>
      <c r="C40" s="62" t="s">
        <v>38</v>
      </c>
      <c r="D40" s="109">
        <v>0</v>
      </c>
      <c r="E40" s="110">
        <v>0</v>
      </c>
      <c r="F40" s="110"/>
      <c r="G40" s="110"/>
      <c r="H40" s="110"/>
      <c r="I40" s="109"/>
      <c r="J40" s="109">
        <v>0</v>
      </c>
      <c r="K40" s="110">
        <v>0</v>
      </c>
      <c r="L40" s="110"/>
      <c r="M40" s="110"/>
      <c r="N40" s="110"/>
      <c r="O40" s="109"/>
      <c r="P40" s="109">
        <v>0</v>
      </c>
      <c r="Q40" s="110">
        <v>0</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v>0</v>
      </c>
      <c r="AO40" s="110">
        <v>0</v>
      </c>
      <c r="AP40" s="110"/>
      <c r="AQ40" s="110"/>
      <c r="AR40" s="110"/>
      <c r="AS40" s="109"/>
      <c r="AT40" s="113">
        <v>0</v>
      </c>
      <c r="AU40" s="113"/>
      <c r="AV40" s="113">
        <v>0</v>
      </c>
      <c r="AW40" s="318"/>
    </row>
    <row r="41" spans="1:49" s="5" customFormat="1" ht="25.5" x14ac:dyDescent="0.2">
      <c r="A41" s="35"/>
      <c r="B41" s="158" t="s">
        <v>258</v>
      </c>
      <c r="C41" s="62" t="s">
        <v>129</v>
      </c>
      <c r="D41" s="109">
        <v>0</v>
      </c>
      <c r="E41" s="110">
        <v>0</v>
      </c>
      <c r="F41" s="110"/>
      <c r="G41" s="110"/>
      <c r="H41" s="110"/>
      <c r="I41" s="109"/>
      <c r="J41" s="109">
        <v>0</v>
      </c>
      <c r="K41" s="110">
        <v>0</v>
      </c>
      <c r="L41" s="110"/>
      <c r="M41" s="110"/>
      <c r="N41" s="110"/>
      <c r="O41" s="109"/>
      <c r="P41" s="109">
        <v>0</v>
      </c>
      <c r="Q41" s="110">
        <v>0</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v>0</v>
      </c>
      <c r="AO41" s="110">
        <v>0</v>
      </c>
      <c r="AP41" s="110"/>
      <c r="AQ41" s="110"/>
      <c r="AR41" s="110"/>
      <c r="AS41" s="109"/>
      <c r="AT41" s="113">
        <v>0</v>
      </c>
      <c r="AU41" s="113"/>
      <c r="AV41" s="113">
        <v>0</v>
      </c>
      <c r="AW41" s="318"/>
    </row>
    <row r="42" spans="1:49" s="5" customFormat="1" ht="24.95" customHeight="1" x14ac:dyDescent="0.2">
      <c r="A42" s="35"/>
      <c r="B42" s="155" t="s">
        <v>259</v>
      </c>
      <c r="C42" s="62" t="s">
        <v>87</v>
      </c>
      <c r="D42" s="109"/>
      <c r="E42" s="110">
        <v>0</v>
      </c>
      <c r="F42" s="110"/>
      <c r="G42" s="110"/>
      <c r="H42" s="110"/>
      <c r="I42" s="109"/>
      <c r="J42" s="109"/>
      <c r="K42" s="110">
        <v>0</v>
      </c>
      <c r="L42" s="110"/>
      <c r="M42" s="110"/>
      <c r="N42" s="110"/>
      <c r="O42" s="109"/>
      <c r="P42" s="109"/>
      <c r="Q42" s="110">
        <v>0</v>
      </c>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v>0</v>
      </c>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0</v>
      </c>
      <c r="E44" s="118">
        <v>0</v>
      </c>
      <c r="F44" s="118"/>
      <c r="G44" s="118"/>
      <c r="H44" s="118"/>
      <c r="I44" s="117"/>
      <c r="J44" s="117">
        <v>32942.980000000003</v>
      </c>
      <c r="K44" s="118">
        <v>32942.980000000003</v>
      </c>
      <c r="L44" s="118"/>
      <c r="M44" s="118"/>
      <c r="N44" s="118"/>
      <c r="O44" s="117"/>
      <c r="P44" s="117">
        <v>-963.9</v>
      </c>
      <c r="Q44" s="118">
        <v>-963.9</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v>0</v>
      </c>
      <c r="AO44" s="118">
        <v>0</v>
      </c>
      <c r="AP44" s="118"/>
      <c r="AQ44" s="118"/>
      <c r="AR44" s="118"/>
      <c r="AS44" s="117"/>
      <c r="AT44" s="119">
        <v>22493.83</v>
      </c>
      <c r="AU44" s="119"/>
      <c r="AV44" s="119">
        <v>177768.11</v>
      </c>
      <c r="AW44" s="317"/>
    </row>
    <row r="45" spans="1:49" x14ac:dyDescent="0.2">
      <c r="B45" s="161" t="s">
        <v>262</v>
      </c>
      <c r="C45" s="62" t="s">
        <v>19</v>
      </c>
      <c r="D45" s="109">
        <v>0</v>
      </c>
      <c r="E45" s="110">
        <v>0</v>
      </c>
      <c r="F45" s="110"/>
      <c r="G45" s="110"/>
      <c r="H45" s="110"/>
      <c r="I45" s="109"/>
      <c r="J45" s="109">
        <v>11483.18</v>
      </c>
      <c r="K45" s="110">
        <v>11483.18</v>
      </c>
      <c r="L45" s="110"/>
      <c r="M45" s="110"/>
      <c r="N45" s="110"/>
      <c r="O45" s="109"/>
      <c r="P45" s="109">
        <v>-335.99</v>
      </c>
      <c r="Q45" s="110">
        <v>-335.99</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v>0</v>
      </c>
      <c r="AO45" s="110">
        <v>0</v>
      </c>
      <c r="AP45" s="110"/>
      <c r="AQ45" s="110"/>
      <c r="AR45" s="110"/>
      <c r="AS45" s="109"/>
      <c r="AT45" s="113">
        <v>12069.42</v>
      </c>
      <c r="AU45" s="113"/>
      <c r="AV45" s="113">
        <v>95384.18</v>
      </c>
      <c r="AW45" s="318"/>
    </row>
    <row r="46" spans="1:49" x14ac:dyDescent="0.2">
      <c r="B46" s="161" t="s">
        <v>263</v>
      </c>
      <c r="C46" s="62" t="s">
        <v>20</v>
      </c>
      <c r="D46" s="109">
        <v>0</v>
      </c>
      <c r="E46" s="110">
        <v>0</v>
      </c>
      <c r="F46" s="110"/>
      <c r="G46" s="110"/>
      <c r="H46" s="110"/>
      <c r="I46" s="109"/>
      <c r="J46" s="109">
        <v>0</v>
      </c>
      <c r="K46" s="110">
        <v>0</v>
      </c>
      <c r="L46" s="110"/>
      <c r="M46" s="110"/>
      <c r="N46" s="110"/>
      <c r="O46" s="109"/>
      <c r="P46" s="109">
        <v>0</v>
      </c>
      <c r="Q46" s="110">
        <v>0</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v>0</v>
      </c>
      <c r="AO46" s="110">
        <v>0</v>
      </c>
      <c r="AP46" s="110"/>
      <c r="AQ46" s="110"/>
      <c r="AR46" s="110"/>
      <c r="AS46" s="109"/>
      <c r="AT46" s="113">
        <v>0</v>
      </c>
      <c r="AU46" s="113"/>
      <c r="AV46" s="113">
        <v>0</v>
      </c>
      <c r="AW46" s="318"/>
    </row>
    <row r="47" spans="1:49" x14ac:dyDescent="0.2">
      <c r="B47" s="161" t="s">
        <v>264</v>
      </c>
      <c r="C47" s="62" t="s">
        <v>21</v>
      </c>
      <c r="D47" s="109">
        <v>0</v>
      </c>
      <c r="E47" s="110">
        <v>0</v>
      </c>
      <c r="F47" s="110"/>
      <c r="G47" s="110"/>
      <c r="H47" s="110"/>
      <c r="I47" s="109"/>
      <c r="J47" s="109">
        <v>71778.09</v>
      </c>
      <c r="K47" s="110">
        <v>71778.09</v>
      </c>
      <c r="L47" s="110"/>
      <c r="M47" s="110"/>
      <c r="N47" s="110"/>
      <c r="O47" s="109"/>
      <c r="P47" s="109">
        <v>28.94</v>
      </c>
      <c r="Q47" s="110">
        <v>28.94</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v>0</v>
      </c>
      <c r="AO47" s="110">
        <v>0</v>
      </c>
      <c r="AP47" s="110"/>
      <c r="AQ47" s="110"/>
      <c r="AR47" s="110"/>
      <c r="AS47" s="109"/>
      <c r="AT47" s="113">
        <v>765822.66</v>
      </c>
      <c r="AU47" s="113"/>
      <c r="AV47" s="113">
        <v>0</v>
      </c>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v>0</v>
      </c>
      <c r="F49" s="110"/>
      <c r="G49" s="110"/>
      <c r="H49" s="110"/>
      <c r="I49" s="109"/>
      <c r="J49" s="109"/>
      <c r="K49" s="110">
        <v>0</v>
      </c>
      <c r="L49" s="110"/>
      <c r="M49" s="110"/>
      <c r="N49" s="110"/>
      <c r="O49" s="109"/>
      <c r="P49" s="109"/>
      <c r="Q49" s="110">
        <v>0</v>
      </c>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v>0</v>
      </c>
      <c r="AP49" s="110"/>
      <c r="AQ49" s="110"/>
      <c r="AR49" s="110"/>
      <c r="AS49" s="109"/>
      <c r="AT49" s="113"/>
      <c r="AU49" s="113"/>
      <c r="AV49" s="113"/>
      <c r="AW49" s="318"/>
    </row>
    <row r="50" spans="2:49" ht="25.5" x14ac:dyDescent="0.2">
      <c r="B50" s="155" t="s">
        <v>266</v>
      </c>
      <c r="C50" s="62"/>
      <c r="D50" s="109"/>
      <c r="E50" s="110">
        <v>0</v>
      </c>
      <c r="F50" s="110"/>
      <c r="G50" s="110"/>
      <c r="H50" s="110"/>
      <c r="I50" s="109"/>
      <c r="J50" s="109"/>
      <c r="K50" s="110">
        <v>0</v>
      </c>
      <c r="L50" s="110"/>
      <c r="M50" s="110"/>
      <c r="N50" s="110"/>
      <c r="O50" s="109"/>
      <c r="P50" s="109"/>
      <c r="Q50" s="110">
        <v>0</v>
      </c>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v>0</v>
      </c>
      <c r="AP50" s="110"/>
      <c r="AQ50" s="110"/>
      <c r="AR50" s="110"/>
      <c r="AS50" s="109"/>
      <c r="AT50" s="113"/>
      <c r="AU50" s="113"/>
      <c r="AV50" s="113"/>
      <c r="AW50" s="318"/>
    </row>
    <row r="51" spans="2:49" x14ac:dyDescent="0.2">
      <c r="B51" s="155" t="s">
        <v>267</v>
      </c>
      <c r="C51" s="62"/>
      <c r="D51" s="109">
        <v>0</v>
      </c>
      <c r="E51" s="110">
        <v>0</v>
      </c>
      <c r="F51" s="110"/>
      <c r="G51" s="110"/>
      <c r="H51" s="110"/>
      <c r="I51" s="109"/>
      <c r="J51" s="109">
        <v>121598.36</v>
      </c>
      <c r="K51" s="110">
        <v>121598.36</v>
      </c>
      <c r="L51" s="110"/>
      <c r="M51" s="110"/>
      <c r="N51" s="110"/>
      <c r="O51" s="109"/>
      <c r="P51" s="109">
        <v>-3557.91</v>
      </c>
      <c r="Q51" s="110">
        <v>-3557.91</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v>0</v>
      </c>
      <c r="AO51" s="110">
        <v>0</v>
      </c>
      <c r="AP51" s="110"/>
      <c r="AQ51" s="110"/>
      <c r="AR51" s="110"/>
      <c r="AS51" s="109"/>
      <c r="AT51" s="113">
        <v>141733.81</v>
      </c>
      <c r="AU51" s="113"/>
      <c r="AV51" s="113">
        <v>399189.81</v>
      </c>
      <c r="AW51" s="318"/>
    </row>
    <row r="52" spans="2:49" ht="25.5" x14ac:dyDescent="0.2">
      <c r="B52" s="155" t="s">
        <v>268</v>
      </c>
      <c r="C52" s="62" t="s">
        <v>89</v>
      </c>
      <c r="D52" s="109"/>
      <c r="E52" s="110">
        <v>0</v>
      </c>
      <c r="F52" s="110"/>
      <c r="G52" s="110"/>
      <c r="H52" s="110"/>
      <c r="I52" s="109"/>
      <c r="J52" s="109"/>
      <c r="K52" s="110">
        <v>0</v>
      </c>
      <c r="L52" s="110"/>
      <c r="M52" s="110"/>
      <c r="N52" s="110"/>
      <c r="O52" s="109"/>
      <c r="P52" s="109"/>
      <c r="Q52" s="110">
        <v>0</v>
      </c>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v>0</v>
      </c>
      <c r="AP52" s="110"/>
      <c r="AQ52" s="110"/>
      <c r="AR52" s="110"/>
      <c r="AS52" s="109"/>
      <c r="AT52" s="113"/>
      <c r="AU52" s="113"/>
      <c r="AV52" s="113"/>
      <c r="AW52" s="318"/>
    </row>
    <row r="53" spans="2:49" ht="25.5" x14ac:dyDescent="0.2">
      <c r="B53" s="155" t="s">
        <v>269</v>
      </c>
      <c r="C53" s="62" t="s">
        <v>88</v>
      </c>
      <c r="D53" s="109">
        <v>0</v>
      </c>
      <c r="E53" s="110">
        <v>0</v>
      </c>
      <c r="F53" s="110"/>
      <c r="G53" s="289"/>
      <c r="H53" s="289"/>
      <c r="I53" s="109"/>
      <c r="J53" s="109">
        <v>0</v>
      </c>
      <c r="K53" s="110">
        <v>0</v>
      </c>
      <c r="L53" s="110"/>
      <c r="M53" s="289"/>
      <c r="N53" s="289"/>
      <c r="O53" s="109"/>
      <c r="P53" s="109">
        <v>0</v>
      </c>
      <c r="Q53" s="110">
        <v>0</v>
      </c>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v>0</v>
      </c>
      <c r="AO53" s="110">
        <v>0</v>
      </c>
      <c r="AP53" s="110"/>
      <c r="AQ53" s="289"/>
      <c r="AR53" s="289"/>
      <c r="AS53" s="109"/>
      <c r="AT53" s="113">
        <v>0</v>
      </c>
      <c r="AU53" s="113"/>
      <c r="AV53" s="113">
        <v>0</v>
      </c>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1405151.82</v>
      </c>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0</v>
      </c>
      <c r="E56" s="122">
        <v>0</v>
      </c>
      <c r="F56" s="122"/>
      <c r="G56" s="122"/>
      <c r="H56" s="122"/>
      <c r="I56" s="121"/>
      <c r="J56" s="121">
        <v>0</v>
      </c>
      <c r="K56" s="122">
        <v>0</v>
      </c>
      <c r="L56" s="122"/>
      <c r="M56" s="122"/>
      <c r="N56" s="122"/>
      <c r="O56" s="121"/>
      <c r="P56" s="121">
        <v>0</v>
      </c>
      <c r="Q56" s="122">
        <v>0</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v>0</v>
      </c>
      <c r="AO56" s="122"/>
      <c r="AP56" s="122"/>
      <c r="AQ56" s="122"/>
      <c r="AR56" s="122"/>
      <c r="AS56" s="121"/>
      <c r="AT56" s="123">
        <v>1016</v>
      </c>
      <c r="AU56" s="123"/>
      <c r="AV56" s="123">
        <v>668</v>
      </c>
      <c r="AW56" s="309"/>
    </row>
    <row r="57" spans="2:49" x14ac:dyDescent="0.2">
      <c r="B57" s="161" t="s">
        <v>273</v>
      </c>
      <c r="C57" s="62" t="s">
        <v>25</v>
      </c>
      <c r="D57" s="124">
        <v>0</v>
      </c>
      <c r="E57" s="125">
        <v>0</v>
      </c>
      <c r="F57" s="125"/>
      <c r="G57" s="125"/>
      <c r="H57" s="125"/>
      <c r="I57" s="124"/>
      <c r="J57" s="124">
        <v>0</v>
      </c>
      <c r="K57" s="125">
        <v>0</v>
      </c>
      <c r="L57" s="125"/>
      <c r="M57" s="125"/>
      <c r="N57" s="125"/>
      <c r="O57" s="124"/>
      <c r="P57" s="124">
        <v>0</v>
      </c>
      <c r="Q57" s="125">
        <v>0</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v>0</v>
      </c>
      <c r="AO57" s="125"/>
      <c r="AP57" s="125"/>
      <c r="AQ57" s="125"/>
      <c r="AR57" s="125"/>
      <c r="AS57" s="124"/>
      <c r="AT57" s="126">
        <v>1537</v>
      </c>
      <c r="AU57" s="126"/>
      <c r="AV57" s="126">
        <v>1160</v>
      </c>
      <c r="AW57" s="310"/>
    </row>
    <row r="58" spans="2:49" x14ac:dyDescent="0.2">
      <c r="B58" s="161" t="s">
        <v>274</v>
      </c>
      <c r="C58" s="62" t="s">
        <v>26</v>
      </c>
      <c r="D58" s="330"/>
      <c r="E58" s="331"/>
      <c r="F58" s="331"/>
      <c r="G58" s="331"/>
      <c r="H58" s="331"/>
      <c r="I58" s="330"/>
      <c r="J58" s="124">
        <v>0</v>
      </c>
      <c r="K58" s="125">
        <v>0</v>
      </c>
      <c r="L58" s="125"/>
      <c r="M58" s="125"/>
      <c r="N58" s="125"/>
      <c r="O58" s="124"/>
      <c r="P58" s="124">
        <v>0</v>
      </c>
      <c r="Q58" s="125">
        <v>0</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76</v>
      </c>
      <c r="AU58" s="126"/>
      <c r="AV58" s="126">
        <v>49</v>
      </c>
      <c r="AW58" s="310"/>
    </row>
    <row r="59" spans="2:49" x14ac:dyDescent="0.2">
      <c r="B59" s="161" t="s">
        <v>275</v>
      </c>
      <c r="C59" s="62" t="s">
        <v>27</v>
      </c>
      <c r="D59" s="124">
        <v>0</v>
      </c>
      <c r="E59" s="125"/>
      <c r="F59" s="125"/>
      <c r="G59" s="125"/>
      <c r="H59" s="125"/>
      <c r="I59" s="124"/>
      <c r="J59" s="124">
        <v>1192</v>
      </c>
      <c r="K59" s="125">
        <v>1192</v>
      </c>
      <c r="L59" s="125"/>
      <c r="M59" s="125"/>
      <c r="N59" s="125"/>
      <c r="O59" s="124"/>
      <c r="P59" s="124">
        <v>0</v>
      </c>
      <c r="Q59" s="125">
        <v>0</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v>0</v>
      </c>
      <c r="AO59" s="125"/>
      <c r="AP59" s="125"/>
      <c r="AQ59" s="125"/>
      <c r="AR59" s="125"/>
      <c r="AS59" s="124"/>
      <c r="AT59" s="126">
        <v>22861</v>
      </c>
      <c r="AU59" s="126"/>
      <c r="AV59" s="126">
        <v>18244</v>
      </c>
      <c r="AW59" s="310"/>
    </row>
    <row r="60" spans="2:49" x14ac:dyDescent="0.2">
      <c r="B60" s="161" t="s">
        <v>276</v>
      </c>
      <c r="C60" s="62"/>
      <c r="D60" s="127">
        <v>0</v>
      </c>
      <c r="E60" s="128">
        <v>0</v>
      </c>
      <c r="F60" s="128">
        <v>0</v>
      </c>
      <c r="G60" s="128">
        <v>0</v>
      </c>
      <c r="H60" s="128">
        <v>0</v>
      </c>
      <c r="I60" s="127">
        <v>0</v>
      </c>
      <c r="J60" s="127">
        <v>99.333333333333329</v>
      </c>
      <c r="K60" s="128">
        <v>99.333333333333329</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1905.0833333333333</v>
      </c>
      <c r="AU60" s="129">
        <v>0</v>
      </c>
      <c r="AV60" s="129">
        <v>1520.3333333333333</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123011.24</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38766.379999999997</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AR43"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0</v>
      </c>
      <c r="E5" s="118">
        <v>0</v>
      </c>
      <c r="F5" s="118"/>
      <c r="G5" s="130"/>
      <c r="H5" s="130"/>
      <c r="I5" s="117"/>
      <c r="J5" s="117">
        <v>941614.8</v>
      </c>
      <c r="K5" s="118">
        <v>941614.8</v>
      </c>
      <c r="L5" s="118"/>
      <c r="M5" s="118"/>
      <c r="N5" s="118"/>
      <c r="O5" s="117"/>
      <c r="P5" s="117">
        <v>-27551.19</v>
      </c>
      <c r="Q5" s="118">
        <v>-27551.19</v>
      </c>
      <c r="R5" s="118"/>
      <c r="S5" s="118"/>
      <c r="T5" s="118"/>
      <c r="U5" s="117"/>
      <c r="V5" s="118"/>
      <c r="W5" s="118"/>
      <c r="X5" s="117"/>
      <c r="Y5" s="118"/>
      <c r="Z5" s="118"/>
      <c r="AA5" s="117"/>
      <c r="AB5" s="118"/>
      <c r="AC5" s="118"/>
      <c r="AD5" s="117"/>
      <c r="AE5" s="295"/>
      <c r="AF5" s="295"/>
      <c r="AG5" s="295"/>
      <c r="AH5" s="295"/>
      <c r="AI5" s="117"/>
      <c r="AJ5" s="295"/>
      <c r="AK5" s="295"/>
      <c r="AL5" s="295"/>
      <c r="AM5" s="295"/>
      <c r="AN5" s="117">
        <v>0</v>
      </c>
      <c r="AO5" s="118"/>
      <c r="AP5" s="118"/>
      <c r="AQ5" s="118"/>
      <c r="AR5" s="118"/>
      <c r="AS5" s="117"/>
      <c r="AT5" s="119">
        <v>3628092</v>
      </c>
      <c r="AU5" s="119"/>
      <c r="AV5" s="312"/>
      <c r="AW5" s="317"/>
    </row>
    <row r="6" spans="2:49" x14ac:dyDescent="0.2">
      <c r="B6" s="176" t="s">
        <v>279</v>
      </c>
      <c r="C6" s="133" t="s">
        <v>8</v>
      </c>
      <c r="D6" s="109">
        <v>0</v>
      </c>
      <c r="E6" s="110">
        <v>0</v>
      </c>
      <c r="F6" s="110"/>
      <c r="G6" s="111"/>
      <c r="H6" s="111"/>
      <c r="I6" s="109"/>
      <c r="J6" s="109">
        <v>3429.55</v>
      </c>
      <c r="K6" s="110">
        <v>3429.55</v>
      </c>
      <c r="L6" s="110"/>
      <c r="M6" s="110"/>
      <c r="N6" s="110"/>
      <c r="O6" s="109"/>
      <c r="P6" s="109">
        <v>972.78</v>
      </c>
      <c r="Q6" s="110">
        <v>972.78</v>
      </c>
      <c r="R6" s="110"/>
      <c r="S6" s="110"/>
      <c r="T6" s="110"/>
      <c r="U6" s="109"/>
      <c r="V6" s="110"/>
      <c r="W6" s="110"/>
      <c r="X6" s="109"/>
      <c r="Y6" s="110"/>
      <c r="Z6" s="110"/>
      <c r="AA6" s="109"/>
      <c r="AB6" s="110"/>
      <c r="AC6" s="110"/>
      <c r="AD6" s="109"/>
      <c r="AE6" s="288"/>
      <c r="AF6" s="288"/>
      <c r="AG6" s="288"/>
      <c r="AH6" s="288"/>
      <c r="AI6" s="109"/>
      <c r="AJ6" s="288"/>
      <c r="AK6" s="288"/>
      <c r="AL6" s="288"/>
      <c r="AM6" s="288"/>
      <c r="AN6" s="109">
        <v>0</v>
      </c>
      <c r="AO6" s="110">
        <v>0</v>
      </c>
      <c r="AP6" s="110"/>
      <c r="AQ6" s="110"/>
      <c r="AR6" s="110"/>
      <c r="AS6" s="109"/>
      <c r="AT6" s="113">
        <v>1742.64</v>
      </c>
      <c r="AU6" s="113"/>
      <c r="AV6" s="311"/>
      <c r="AW6" s="318"/>
    </row>
    <row r="7" spans="2:49" x14ac:dyDescent="0.2">
      <c r="B7" s="176" t="s">
        <v>280</v>
      </c>
      <c r="C7" s="133" t="s">
        <v>9</v>
      </c>
      <c r="D7" s="109">
        <v>0</v>
      </c>
      <c r="E7" s="110">
        <v>0</v>
      </c>
      <c r="F7" s="110"/>
      <c r="G7" s="111"/>
      <c r="H7" s="111"/>
      <c r="I7" s="109"/>
      <c r="J7" s="109">
        <v>1197.03</v>
      </c>
      <c r="K7" s="110">
        <v>1197.03</v>
      </c>
      <c r="L7" s="110"/>
      <c r="M7" s="110"/>
      <c r="N7" s="110"/>
      <c r="O7" s="109"/>
      <c r="P7" s="109">
        <v>-35.020000000000003</v>
      </c>
      <c r="Q7" s="110">
        <v>-35.020000000000003</v>
      </c>
      <c r="R7" s="110"/>
      <c r="S7" s="110"/>
      <c r="T7" s="110"/>
      <c r="U7" s="109"/>
      <c r="V7" s="110"/>
      <c r="W7" s="110"/>
      <c r="X7" s="109"/>
      <c r="Y7" s="110"/>
      <c r="Z7" s="110"/>
      <c r="AA7" s="109"/>
      <c r="AB7" s="110"/>
      <c r="AC7" s="110"/>
      <c r="AD7" s="109"/>
      <c r="AE7" s="288"/>
      <c r="AF7" s="288"/>
      <c r="AG7" s="288"/>
      <c r="AH7" s="288"/>
      <c r="AI7" s="109"/>
      <c r="AJ7" s="288"/>
      <c r="AK7" s="288"/>
      <c r="AL7" s="288"/>
      <c r="AM7" s="288"/>
      <c r="AN7" s="109">
        <v>0</v>
      </c>
      <c r="AO7" s="110">
        <v>0</v>
      </c>
      <c r="AP7" s="110"/>
      <c r="AQ7" s="110"/>
      <c r="AR7" s="110"/>
      <c r="AS7" s="109"/>
      <c r="AT7" s="113">
        <v>4612.22</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c r="V9" s="288"/>
      <c r="W9" s="288"/>
      <c r="X9" s="109"/>
      <c r="Y9" s="288"/>
      <c r="Z9" s="288"/>
      <c r="AA9" s="109"/>
      <c r="AB9" s="288"/>
      <c r="AC9" s="288"/>
      <c r="AD9" s="109"/>
      <c r="AE9" s="288"/>
      <c r="AF9" s="288"/>
      <c r="AG9" s="288"/>
      <c r="AH9" s="288"/>
      <c r="AI9" s="109"/>
      <c r="AJ9" s="288"/>
      <c r="AK9" s="288"/>
      <c r="AL9" s="288"/>
      <c r="AM9" s="288"/>
      <c r="AN9" s="109">
        <v>0</v>
      </c>
      <c r="AO9" s="288"/>
      <c r="AP9" s="288"/>
      <c r="AQ9" s="288"/>
      <c r="AR9" s="288"/>
      <c r="AS9" s="109"/>
      <c r="AT9" s="113">
        <v>0</v>
      </c>
      <c r="AU9" s="113"/>
      <c r="AV9" s="311"/>
      <c r="AW9" s="318"/>
    </row>
    <row r="10" spans="2:49" ht="25.5" x14ac:dyDescent="0.2">
      <c r="B10" s="178" t="s">
        <v>83</v>
      </c>
      <c r="C10" s="133"/>
      <c r="D10" s="293"/>
      <c r="E10" s="110">
        <v>0</v>
      </c>
      <c r="F10" s="110"/>
      <c r="G10" s="110"/>
      <c r="H10" s="110"/>
      <c r="I10" s="109"/>
      <c r="J10" s="293"/>
      <c r="K10" s="110">
        <v>0</v>
      </c>
      <c r="L10" s="110"/>
      <c r="M10" s="110"/>
      <c r="N10" s="110"/>
      <c r="O10" s="109"/>
      <c r="P10" s="293"/>
      <c r="Q10" s="110">
        <v>0</v>
      </c>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v>0</v>
      </c>
      <c r="K11" s="110">
        <v>0</v>
      </c>
      <c r="L11" s="110"/>
      <c r="M11" s="110"/>
      <c r="N11" s="110"/>
      <c r="O11" s="109"/>
      <c r="P11" s="109">
        <v>0</v>
      </c>
      <c r="Q11" s="110">
        <v>0</v>
      </c>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v>0</v>
      </c>
      <c r="AO11" s="110"/>
      <c r="AP11" s="110"/>
      <c r="AQ11" s="110"/>
      <c r="AR11" s="110"/>
      <c r="AS11" s="109"/>
      <c r="AT11" s="113">
        <v>0</v>
      </c>
      <c r="AU11" s="113"/>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v>0</v>
      </c>
      <c r="AO12" s="289"/>
      <c r="AP12" s="289"/>
      <c r="AQ12" s="289"/>
      <c r="AR12" s="289"/>
      <c r="AS12" s="109"/>
      <c r="AT12" s="113">
        <v>0</v>
      </c>
      <c r="AU12" s="113"/>
      <c r="AV12" s="311"/>
      <c r="AW12" s="318"/>
    </row>
    <row r="13" spans="2:49" x14ac:dyDescent="0.2">
      <c r="B13" s="176" t="s">
        <v>284</v>
      </c>
      <c r="C13" s="133" t="s">
        <v>10</v>
      </c>
      <c r="D13" s="109">
        <v>0</v>
      </c>
      <c r="E13" s="110">
        <v>0</v>
      </c>
      <c r="F13" s="110"/>
      <c r="G13" s="110"/>
      <c r="H13" s="110"/>
      <c r="I13" s="109"/>
      <c r="J13" s="109">
        <v>0</v>
      </c>
      <c r="K13" s="110">
        <v>0</v>
      </c>
      <c r="L13" s="110"/>
      <c r="M13" s="110"/>
      <c r="N13" s="110"/>
      <c r="O13" s="109"/>
      <c r="P13" s="109">
        <v>0</v>
      </c>
      <c r="Q13" s="110">
        <v>0</v>
      </c>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v>0</v>
      </c>
      <c r="AO13" s="110">
        <v>0</v>
      </c>
      <c r="AP13" s="110"/>
      <c r="AQ13" s="110"/>
      <c r="AR13" s="110"/>
      <c r="AS13" s="109"/>
      <c r="AT13" s="113">
        <v>0</v>
      </c>
      <c r="AU13" s="113"/>
      <c r="AV13" s="311"/>
      <c r="AW13" s="318"/>
    </row>
    <row r="14" spans="2:49" x14ac:dyDescent="0.2">
      <c r="B14" s="176" t="s">
        <v>285</v>
      </c>
      <c r="C14" s="133" t="s">
        <v>11</v>
      </c>
      <c r="D14" s="109">
        <v>0</v>
      </c>
      <c r="E14" s="110">
        <v>0</v>
      </c>
      <c r="F14" s="110"/>
      <c r="G14" s="110"/>
      <c r="H14" s="110"/>
      <c r="I14" s="109"/>
      <c r="J14" s="109">
        <v>0</v>
      </c>
      <c r="K14" s="110">
        <v>0</v>
      </c>
      <c r="L14" s="110"/>
      <c r="M14" s="110"/>
      <c r="N14" s="110"/>
      <c r="O14" s="109"/>
      <c r="P14" s="109">
        <v>0</v>
      </c>
      <c r="Q14" s="110">
        <v>0</v>
      </c>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v>0</v>
      </c>
      <c r="AO14" s="110">
        <v>0</v>
      </c>
      <c r="AP14" s="110"/>
      <c r="AQ14" s="110"/>
      <c r="AR14" s="110"/>
      <c r="AS14" s="109"/>
      <c r="AT14" s="113">
        <v>0</v>
      </c>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0</v>
      </c>
      <c r="F16" s="110"/>
      <c r="G16" s="110"/>
      <c r="H16" s="110"/>
      <c r="I16" s="109"/>
      <c r="J16" s="109">
        <v>0</v>
      </c>
      <c r="K16" s="110">
        <v>0</v>
      </c>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0</v>
      </c>
      <c r="E23" s="288"/>
      <c r="F23" s="288"/>
      <c r="G23" s="288"/>
      <c r="H23" s="288"/>
      <c r="I23" s="292"/>
      <c r="J23" s="109">
        <v>402405.56</v>
      </c>
      <c r="K23" s="288"/>
      <c r="L23" s="288"/>
      <c r="M23" s="288"/>
      <c r="N23" s="288"/>
      <c r="O23" s="292"/>
      <c r="P23" s="109">
        <v>-11897.67</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v>0</v>
      </c>
      <c r="AO23" s="288"/>
      <c r="AP23" s="288"/>
      <c r="AQ23" s="288"/>
      <c r="AR23" s="288"/>
      <c r="AS23" s="109"/>
      <c r="AT23" s="113">
        <v>2292607.7799999998</v>
      </c>
      <c r="AU23" s="113"/>
      <c r="AV23" s="311"/>
      <c r="AW23" s="318"/>
    </row>
    <row r="24" spans="2:49" ht="28.5" customHeight="1" x14ac:dyDescent="0.2">
      <c r="B24" s="178" t="s">
        <v>114</v>
      </c>
      <c r="C24" s="133"/>
      <c r="D24" s="293"/>
      <c r="E24" s="110">
        <v>0</v>
      </c>
      <c r="F24" s="110"/>
      <c r="G24" s="110"/>
      <c r="H24" s="110"/>
      <c r="I24" s="109"/>
      <c r="J24" s="293"/>
      <c r="K24" s="110">
        <v>216224.1</v>
      </c>
      <c r="L24" s="110"/>
      <c r="M24" s="110"/>
      <c r="N24" s="110"/>
      <c r="O24" s="109"/>
      <c r="P24" s="293"/>
      <c r="Q24" s="110">
        <v>0</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0</v>
      </c>
      <c r="E26" s="288"/>
      <c r="F26" s="288"/>
      <c r="G26" s="288"/>
      <c r="H26" s="288"/>
      <c r="I26" s="292"/>
      <c r="J26" s="109">
        <v>82971.7</v>
      </c>
      <c r="K26" s="288"/>
      <c r="L26" s="288"/>
      <c r="M26" s="288"/>
      <c r="N26" s="288"/>
      <c r="O26" s="292"/>
      <c r="P26" s="109">
        <v>-1969.45</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v>0</v>
      </c>
      <c r="AO26" s="288"/>
      <c r="AP26" s="288"/>
      <c r="AQ26" s="288"/>
      <c r="AR26" s="288"/>
      <c r="AS26" s="109"/>
      <c r="AT26" s="113">
        <v>934308.98</v>
      </c>
      <c r="AU26" s="113"/>
      <c r="AV26" s="311"/>
      <c r="AW26" s="318"/>
    </row>
    <row r="27" spans="2:49" s="5" customFormat="1" ht="25.5" x14ac:dyDescent="0.2">
      <c r="B27" s="178" t="s">
        <v>85</v>
      </c>
      <c r="C27" s="133"/>
      <c r="D27" s="293"/>
      <c r="E27" s="110">
        <v>0</v>
      </c>
      <c r="F27" s="110"/>
      <c r="G27" s="110"/>
      <c r="H27" s="110"/>
      <c r="I27" s="109"/>
      <c r="J27" s="293"/>
      <c r="K27" s="110">
        <v>2460.34</v>
      </c>
      <c r="L27" s="110"/>
      <c r="M27" s="110"/>
      <c r="N27" s="110"/>
      <c r="O27" s="109"/>
      <c r="P27" s="293"/>
      <c r="Q27" s="110">
        <v>0</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0</v>
      </c>
      <c r="E28" s="289"/>
      <c r="F28" s="289"/>
      <c r="G28" s="289"/>
      <c r="H28" s="289"/>
      <c r="I28" s="293"/>
      <c r="J28" s="109">
        <v>458071.55</v>
      </c>
      <c r="K28" s="289"/>
      <c r="L28" s="289"/>
      <c r="M28" s="289"/>
      <c r="N28" s="289"/>
      <c r="O28" s="293"/>
      <c r="P28" s="109">
        <v>125260.43</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v>0</v>
      </c>
      <c r="AO28" s="289"/>
      <c r="AP28" s="289"/>
      <c r="AQ28" s="289"/>
      <c r="AR28" s="289"/>
      <c r="AS28" s="109"/>
      <c r="AT28" s="113">
        <v>777482.9</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0</v>
      </c>
      <c r="K30" s="288"/>
      <c r="L30" s="288"/>
      <c r="M30" s="288"/>
      <c r="N30" s="288"/>
      <c r="O30" s="292"/>
      <c r="P30" s="109">
        <v>0</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v>0</v>
      </c>
      <c r="AO30" s="288"/>
      <c r="AP30" s="288"/>
      <c r="AQ30" s="288"/>
      <c r="AR30" s="288"/>
      <c r="AS30" s="109"/>
      <c r="AT30" s="113">
        <v>59.73</v>
      </c>
      <c r="AU30" s="113"/>
      <c r="AV30" s="311"/>
      <c r="AW30" s="318"/>
    </row>
    <row r="31" spans="2:49" s="5" customFormat="1" ht="25.5" x14ac:dyDescent="0.2">
      <c r="B31" s="178" t="s">
        <v>84</v>
      </c>
      <c r="C31" s="133"/>
      <c r="D31" s="293"/>
      <c r="E31" s="110">
        <v>0</v>
      </c>
      <c r="F31" s="110"/>
      <c r="G31" s="110"/>
      <c r="H31" s="110"/>
      <c r="I31" s="109"/>
      <c r="J31" s="293"/>
      <c r="K31" s="110">
        <v>0</v>
      </c>
      <c r="L31" s="110"/>
      <c r="M31" s="110"/>
      <c r="N31" s="110"/>
      <c r="O31" s="109"/>
      <c r="P31" s="293"/>
      <c r="Q31" s="110">
        <v>0</v>
      </c>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0</v>
      </c>
      <c r="K32" s="289"/>
      <c r="L32" s="289"/>
      <c r="M32" s="289"/>
      <c r="N32" s="289"/>
      <c r="O32" s="293"/>
      <c r="P32" s="109">
        <v>0</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v>0</v>
      </c>
      <c r="AO32" s="289"/>
      <c r="AP32" s="289"/>
      <c r="AQ32" s="289"/>
      <c r="AR32" s="289"/>
      <c r="AS32" s="109"/>
      <c r="AT32" s="113">
        <v>72.069999999999993</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v>0</v>
      </c>
      <c r="AO34" s="288"/>
      <c r="AP34" s="288"/>
      <c r="AQ34" s="288"/>
      <c r="AR34" s="288"/>
      <c r="AS34" s="109"/>
      <c r="AT34" s="113">
        <v>0</v>
      </c>
      <c r="AU34" s="113"/>
      <c r="AV34" s="311"/>
      <c r="AW34" s="318"/>
    </row>
    <row r="35" spans="2:49" s="5" customFormat="1" x14ac:dyDescent="0.2">
      <c r="B35" s="178" t="s">
        <v>91</v>
      </c>
      <c r="C35" s="133"/>
      <c r="D35" s="293"/>
      <c r="E35" s="110">
        <v>0</v>
      </c>
      <c r="F35" s="110"/>
      <c r="G35" s="110"/>
      <c r="H35" s="110"/>
      <c r="I35" s="109"/>
      <c r="J35" s="293"/>
      <c r="K35" s="110">
        <v>0</v>
      </c>
      <c r="L35" s="110"/>
      <c r="M35" s="110"/>
      <c r="N35" s="110"/>
      <c r="O35" s="109"/>
      <c r="P35" s="293"/>
      <c r="Q35" s="110">
        <v>0</v>
      </c>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v>0</v>
      </c>
      <c r="K36" s="110">
        <v>0</v>
      </c>
      <c r="L36" s="110"/>
      <c r="M36" s="110"/>
      <c r="N36" s="110"/>
      <c r="O36" s="109"/>
      <c r="P36" s="109">
        <v>0</v>
      </c>
      <c r="Q36" s="110">
        <v>0</v>
      </c>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v>0</v>
      </c>
      <c r="AO36" s="110"/>
      <c r="AP36" s="110"/>
      <c r="AQ36" s="110"/>
      <c r="AR36" s="110"/>
      <c r="AS36" s="109"/>
      <c r="AT36" s="113">
        <v>0</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v>0</v>
      </c>
      <c r="AO38" s="288"/>
      <c r="AP38" s="288"/>
      <c r="AQ38" s="288"/>
      <c r="AR38" s="288"/>
      <c r="AS38" s="109"/>
      <c r="AT38" s="113">
        <v>0</v>
      </c>
      <c r="AU38" s="113"/>
      <c r="AV38" s="311"/>
      <c r="AW38" s="318"/>
    </row>
    <row r="39" spans="2:49" ht="28.15" customHeight="1" x14ac:dyDescent="0.2">
      <c r="B39" s="178" t="s">
        <v>86</v>
      </c>
      <c r="C39" s="133"/>
      <c r="D39" s="293"/>
      <c r="E39" s="110">
        <v>0</v>
      </c>
      <c r="F39" s="110"/>
      <c r="G39" s="110"/>
      <c r="H39" s="110"/>
      <c r="I39" s="109"/>
      <c r="J39" s="293"/>
      <c r="K39" s="110">
        <v>0</v>
      </c>
      <c r="L39" s="110"/>
      <c r="M39" s="110"/>
      <c r="N39" s="110"/>
      <c r="O39" s="109"/>
      <c r="P39" s="293"/>
      <c r="Q39" s="110">
        <v>0</v>
      </c>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v>0</v>
      </c>
      <c r="AO41" s="288"/>
      <c r="AP41" s="288"/>
      <c r="AQ41" s="288"/>
      <c r="AR41" s="288"/>
      <c r="AS41" s="109"/>
      <c r="AT41" s="113">
        <v>0</v>
      </c>
      <c r="AU41" s="113"/>
      <c r="AV41" s="311"/>
      <c r="AW41" s="318"/>
    </row>
    <row r="42" spans="2:49" s="5" customFormat="1" ht="25.5" x14ac:dyDescent="0.2">
      <c r="B42" s="178" t="s">
        <v>92</v>
      </c>
      <c r="C42" s="133"/>
      <c r="D42" s="293"/>
      <c r="E42" s="110">
        <v>0</v>
      </c>
      <c r="F42" s="110"/>
      <c r="G42" s="110"/>
      <c r="H42" s="110"/>
      <c r="I42" s="109"/>
      <c r="J42" s="293"/>
      <c r="K42" s="110">
        <v>0</v>
      </c>
      <c r="L42" s="110"/>
      <c r="M42" s="110"/>
      <c r="N42" s="110"/>
      <c r="O42" s="109"/>
      <c r="P42" s="293"/>
      <c r="Q42" s="110">
        <v>0</v>
      </c>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v>0</v>
      </c>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c r="G49" s="110"/>
      <c r="H49" s="110"/>
      <c r="I49" s="109"/>
      <c r="J49" s="109">
        <v>2550.2600000000002</v>
      </c>
      <c r="K49" s="110">
        <v>0</v>
      </c>
      <c r="L49" s="110"/>
      <c r="M49" s="110"/>
      <c r="N49" s="110"/>
      <c r="O49" s="109"/>
      <c r="P49" s="109">
        <v>0</v>
      </c>
      <c r="Q49" s="110">
        <v>0</v>
      </c>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v>0</v>
      </c>
      <c r="AO49" s="110"/>
      <c r="AP49" s="110"/>
      <c r="AQ49" s="110"/>
      <c r="AR49" s="110"/>
      <c r="AS49" s="109"/>
      <c r="AT49" s="113">
        <v>38429.589999999997</v>
      </c>
      <c r="AU49" s="113"/>
      <c r="AV49" s="311"/>
      <c r="AW49" s="318"/>
    </row>
    <row r="50" spans="2:49" x14ac:dyDescent="0.2">
      <c r="B50" s="176" t="s">
        <v>119</v>
      </c>
      <c r="C50" s="133" t="s">
        <v>34</v>
      </c>
      <c r="D50" s="109">
        <v>0</v>
      </c>
      <c r="E50" s="289"/>
      <c r="F50" s="289"/>
      <c r="G50" s="289"/>
      <c r="H50" s="289"/>
      <c r="I50" s="293"/>
      <c r="J50" s="109">
        <v>6050.37</v>
      </c>
      <c r="K50" s="289"/>
      <c r="L50" s="289"/>
      <c r="M50" s="289"/>
      <c r="N50" s="289"/>
      <c r="O50" s="293"/>
      <c r="P50" s="109">
        <v>2259.56</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v>0</v>
      </c>
      <c r="AO50" s="289"/>
      <c r="AP50" s="289"/>
      <c r="AQ50" s="289"/>
      <c r="AR50" s="289"/>
      <c r="AS50" s="109"/>
      <c r="AT50" s="113">
        <v>10791.84</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c r="J52" s="109">
        <v>-827.98</v>
      </c>
      <c r="K52" s="110">
        <v>-827.98</v>
      </c>
      <c r="L52" s="110"/>
      <c r="M52" s="110"/>
      <c r="N52" s="110"/>
      <c r="O52" s="109"/>
      <c r="P52" s="109">
        <v>24.23</v>
      </c>
      <c r="Q52" s="110">
        <v>24.23</v>
      </c>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v>0</v>
      </c>
      <c r="AO52" s="110">
        <v>0</v>
      </c>
      <c r="AP52" s="110"/>
      <c r="AQ52" s="110"/>
      <c r="AR52" s="110"/>
      <c r="AS52" s="109"/>
      <c r="AT52" s="113">
        <v>0</v>
      </c>
      <c r="AU52" s="113"/>
      <c r="AV52" s="311"/>
      <c r="AW52" s="318"/>
    </row>
    <row r="53" spans="2:49" s="5" customFormat="1" x14ac:dyDescent="0.2">
      <c r="B53" s="176" t="s">
        <v>302</v>
      </c>
      <c r="C53" s="133" t="s">
        <v>5</v>
      </c>
      <c r="D53" s="109">
        <v>0</v>
      </c>
      <c r="E53" s="110">
        <v>0</v>
      </c>
      <c r="F53" s="110"/>
      <c r="G53" s="110"/>
      <c r="H53" s="110"/>
      <c r="I53" s="109"/>
      <c r="J53" s="109">
        <v>0</v>
      </c>
      <c r="K53" s="110">
        <v>0</v>
      </c>
      <c r="L53" s="110"/>
      <c r="M53" s="110"/>
      <c r="N53" s="110"/>
      <c r="O53" s="109"/>
      <c r="P53" s="109">
        <v>0</v>
      </c>
      <c r="Q53" s="110">
        <v>0</v>
      </c>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v>0</v>
      </c>
      <c r="AO53" s="110">
        <v>0</v>
      </c>
      <c r="AP53" s="110"/>
      <c r="AQ53" s="110"/>
      <c r="AR53" s="110"/>
      <c r="AS53" s="109"/>
      <c r="AT53" s="113">
        <v>0</v>
      </c>
      <c r="AU53" s="113"/>
      <c r="AV53" s="311"/>
      <c r="AW53" s="318"/>
    </row>
    <row r="54" spans="2:49" s="103" customFormat="1" x14ac:dyDescent="0.2">
      <c r="B54" s="181" t="s">
        <v>303</v>
      </c>
      <c r="C54" s="136" t="s">
        <v>77</v>
      </c>
      <c r="D54" s="114">
        <v>0</v>
      </c>
      <c r="E54" s="115">
        <v>0</v>
      </c>
      <c r="F54" s="115">
        <v>0</v>
      </c>
      <c r="G54" s="115">
        <v>0</v>
      </c>
      <c r="H54" s="115">
        <v>0</v>
      </c>
      <c r="I54" s="114">
        <v>0</v>
      </c>
      <c r="J54" s="114">
        <v>29977.840000000018</v>
      </c>
      <c r="K54" s="115">
        <v>217856.46</v>
      </c>
      <c r="L54" s="115">
        <v>0</v>
      </c>
      <c r="M54" s="115">
        <v>0</v>
      </c>
      <c r="N54" s="115">
        <v>0</v>
      </c>
      <c r="O54" s="114">
        <v>0</v>
      </c>
      <c r="P54" s="114">
        <v>-136843.75999999998</v>
      </c>
      <c r="Q54" s="115">
        <v>24.23</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2421783.77</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v>0</v>
      </c>
      <c r="E56" s="110">
        <v>0</v>
      </c>
      <c r="F56" s="110"/>
      <c r="G56" s="110"/>
      <c r="H56" s="110"/>
      <c r="I56" s="109"/>
      <c r="J56" s="109">
        <v>613.36</v>
      </c>
      <c r="K56" s="110">
        <v>613.36</v>
      </c>
      <c r="L56" s="110"/>
      <c r="M56" s="110"/>
      <c r="N56" s="110"/>
      <c r="O56" s="109"/>
      <c r="P56" s="109">
        <v>-17.940000000000001</v>
      </c>
      <c r="Q56" s="110">
        <v>-17.940000000000001</v>
      </c>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v>0</v>
      </c>
      <c r="AO56" s="110">
        <v>0</v>
      </c>
      <c r="AP56" s="110"/>
      <c r="AQ56" s="110"/>
      <c r="AR56" s="110"/>
      <c r="AS56" s="109"/>
      <c r="AT56" s="113">
        <v>699.8</v>
      </c>
      <c r="AU56" s="113"/>
      <c r="AV56" s="113">
        <v>5530.49</v>
      </c>
      <c r="AW56" s="318"/>
    </row>
    <row r="57" spans="2:49" x14ac:dyDescent="0.2">
      <c r="B57" s="176" t="s">
        <v>121</v>
      </c>
      <c r="C57" s="137" t="s">
        <v>29</v>
      </c>
      <c r="D57" s="109">
        <v>0</v>
      </c>
      <c r="E57" s="110">
        <v>0</v>
      </c>
      <c r="F57" s="110"/>
      <c r="G57" s="110"/>
      <c r="H57" s="110"/>
      <c r="I57" s="109"/>
      <c r="J57" s="109">
        <v>0</v>
      </c>
      <c r="K57" s="110">
        <v>0</v>
      </c>
      <c r="L57" s="110"/>
      <c r="M57" s="110"/>
      <c r="N57" s="110"/>
      <c r="O57" s="109"/>
      <c r="P57" s="109">
        <v>0</v>
      </c>
      <c r="Q57" s="110">
        <v>0</v>
      </c>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v>0</v>
      </c>
      <c r="AO57" s="110">
        <v>0</v>
      </c>
      <c r="AP57" s="110"/>
      <c r="AQ57" s="110"/>
      <c r="AR57" s="110"/>
      <c r="AS57" s="109"/>
      <c r="AT57" s="113">
        <v>0</v>
      </c>
      <c r="AU57" s="113"/>
      <c r="AV57" s="113">
        <v>0</v>
      </c>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9"/>
  <sheetViews>
    <sheetView zoomScale="80" zoomScaleNormal="80" workbookViewId="0">
      <pane xSplit="2" ySplit="3" topLeftCell="C43"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0</v>
      </c>
      <c r="D5" s="118">
        <v>0</v>
      </c>
      <c r="E5" s="346"/>
      <c r="F5" s="346"/>
      <c r="G5" s="312"/>
      <c r="H5" s="117">
        <v>3468059.118278326</v>
      </c>
      <c r="I5" s="118">
        <v>1978494.51</v>
      </c>
      <c r="J5" s="346"/>
      <c r="K5" s="346"/>
      <c r="L5" s="312"/>
      <c r="M5" s="117">
        <v>3712393.8106673514</v>
      </c>
      <c r="N5" s="118">
        <v>550688.01</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0</v>
      </c>
      <c r="D6" s="110">
        <v>0</v>
      </c>
      <c r="E6" s="115">
        <v>0</v>
      </c>
      <c r="F6" s="115">
        <v>0</v>
      </c>
      <c r="G6" s="116">
        <v>0</v>
      </c>
      <c r="H6" s="109">
        <v>3474776.618278326</v>
      </c>
      <c r="I6" s="110">
        <v>2010385.68</v>
      </c>
      <c r="J6" s="115">
        <v>217856.46</v>
      </c>
      <c r="K6" s="115">
        <v>5703018.7582783261</v>
      </c>
      <c r="L6" s="116">
        <v>0</v>
      </c>
      <c r="M6" s="109">
        <v>3618162.4050489147</v>
      </c>
      <c r="N6" s="110">
        <v>543831.95000000007</v>
      </c>
      <c r="O6" s="115">
        <v>24.23</v>
      </c>
      <c r="P6" s="115">
        <v>4162018.5850489149</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v>0</v>
      </c>
      <c r="D7" s="110">
        <v>0</v>
      </c>
      <c r="E7" s="115">
        <v>0</v>
      </c>
      <c r="F7" s="115">
        <v>0</v>
      </c>
      <c r="G7" s="116">
        <v>0</v>
      </c>
      <c r="H7" s="109">
        <v>22183.55</v>
      </c>
      <c r="I7" s="110">
        <v>12547.31</v>
      </c>
      <c r="J7" s="115">
        <v>1836.96</v>
      </c>
      <c r="K7" s="115">
        <v>36567.82</v>
      </c>
      <c r="L7" s="116">
        <v>0</v>
      </c>
      <c r="M7" s="109">
        <v>18086.57</v>
      </c>
      <c r="N7" s="110">
        <v>3559.0099999999998</v>
      </c>
      <c r="O7" s="115">
        <v>-53.75</v>
      </c>
      <c r="P7" s="115">
        <v>21591.829999999998</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0</v>
      </c>
      <c r="F12" s="115">
        <v>0</v>
      </c>
      <c r="G12" s="311"/>
      <c r="H12" s="114">
        <v>3496960.1682783258</v>
      </c>
      <c r="I12" s="115">
        <v>2022932.99</v>
      </c>
      <c r="J12" s="115">
        <v>219693.41999999998</v>
      </c>
      <c r="K12" s="115">
        <v>5739586.5782783255</v>
      </c>
      <c r="L12" s="311"/>
      <c r="M12" s="114">
        <v>3636248.9750489146</v>
      </c>
      <c r="N12" s="115">
        <v>547390.96000000008</v>
      </c>
      <c r="O12" s="115">
        <v>-29.52</v>
      </c>
      <c r="P12" s="115">
        <v>4183610.4150489145</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0</v>
      </c>
      <c r="D15" s="118">
        <v>0</v>
      </c>
      <c r="E15" s="106">
        <v>0</v>
      </c>
      <c r="F15" s="106">
        <v>0</v>
      </c>
      <c r="G15" s="107">
        <v>0</v>
      </c>
      <c r="H15" s="117">
        <v>6429760.7799999993</v>
      </c>
      <c r="I15" s="118">
        <v>3882956.5469835545</v>
      </c>
      <c r="J15" s="106">
        <v>968921.04</v>
      </c>
      <c r="K15" s="106">
        <v>11281638.366983555</v>
      </c>
      <c r="L15" s="107">
        <v>0</v>
      </c>
      <c r="M15" s="117">
        <v>4743710.6899999985</v>
      </c>
      <c r="N15" s="118">
        <v>1098689.5562187072</v>
      </c>
      <c r="O15" s="106">
        <v>-23362.309999999998</v>
      </c>
      <c r="P15" s="106">
        <v>5819037.936218706</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v>0</v>
      </c>
      <c r="D16" s="110">
        <v>0</v>
      </c>
      <c r="E16" s="115">
        <v>0</v>
      </c>
      <c r="F16" s="115">
        <v>0</v>
      </c>
      <c r="G16" s="116">
        <v>0</v>
      </c>
      <c r="H16" s="109">
        <v>526783.17000000004</v>
      </c>
      <c r="I16" s="110">
        <v>292085.48626792704</v>
      </c>
      <c r="J16" s="115">
        <v>267074.25999999995</v>
      </c>
      <c r="K16" s="115">
        <v>1085942.916267927</v>
      </c>
      <c r="L16" s="116">
        <v>0</v>
      </c>
      <c r="M16" s="109">
        <v>-72164.650000000009</v>
      </c>
      <c r="N16" s="110">
        <v>292945.41761091904</v>
      </c>
      <c r="O16" s="115">
        <v>36440.54</v>
      </c>
      <c r="P16" s="115">
        <v>257221.30761091903</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0</v>
      </c>
      <c r="D17" s="115">
        <v>0</v>
      </c>
      <c r="E17" s="115">
        <v>0</v>
      </c>
      <c r="F17" s="115">
        <v>0</v>
      </c>
      <c r="G17" s="314"/>
      <c r="H17" s="114">
        <v>5902977.6099999994</v>
      </c>
      <c r="I17" s="115">
        <v>3590871.0607156274</v>
      </c>
      <c r="J17" s="115">
        <v>701846.78</v>
      </c>
      <c r="K17" s="115">
        <v>10195695.450715628</v>
      </c>
      <c r="L17" s="314"/>
      <c r="M17" s="114">
        <v>4815875.3399999989</v>
      </c>
      <c r="N17" s="115">
        <v>805744.13860778813</v>
      </c>
      <c r="O17" s="115">
        <v>-59802.85</v>
      </c>
      <c r="P17" s="115">
        <v>5561816.6286077872</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0</v>
      </c>
      <c r="D37" s="122">
        <v>0</v>
      </c>
      <c r="E37" s="256">
        <v>0</v>
      </c>
      <c r="F37" s="256">
        <v>0</v>
      </c>
      <c r="G37" s="312"/>
      <c r="H37" s="121">
        <v>951.08333333333337</v>
      </c>
      <c r="I37" s="122">
        <v>537.58333333333337</v>
      </c>
      <c r="J37" s="256">
        <v>99.333333333333329</v>
      </c>
      <c r="K37" s="256">
        <v>1588</v>
      </c>
      <c r="L37" s="312"/>
      <c r="M37" s="121">
        <v>649.33333333333337</v>
      </c>
      <c r="N37" s="122">
        <v>192.08333333333334</v>
      </c>
      <c r="O37" s="256">
        <v>0</v>
      </c>
      <c r="P37" s="256">
        <v>841.41666666666674</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7.0847999999999994E-2</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7.0847999999999994E-2</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t="s">
        <v>504</v>
      </c>
      <c r="I44" s="260" t="s">
        <v>504</v>
      </c>
      <c r="J44" s="260" t="s">
        <v>504</v>
      </c>
      <c r="K44" s="260">
        <v>0.56294213631846646</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v>7.0847999999999994E-2</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v>0.63400000000000001</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v>0.63400000000000001</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v>701846.78</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116506.56548000003</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tabSelected="1" zoomScale="80" zoomScaleNormal="80" workbookViewId="0">
      <pane xSplit="2" ySplit="3" topLeftCell="C11" activePane="bottomRight" state="frozen"/>
      <selection activeCell="B1" sqref="B1"/>
      <selection pane="topRight" activeCell="B1" sqref="B1"/>
      <selection pane="bottomLeft" activeCell="B1" sqref="B1"/>
      <selection pane="bottomRight" activeCell="C24"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30</v>
      </c>
      <c r="E6" s="123"/>
      <c r="F6" s="363"/>
      <c r="G6" s="123"/>
      <c r="H6" s="123"/>
      <c r="I6" s="363"/>
      <c r="J6" s="363"/>
      <c r="K6" s="372"/>
    </row>
    <row r="7" spans="2:11" x14ac:dyDescent="0.2">
      <c r="B7" s="155" t="s">
        <v>102</v>
      </c>
      <c r="C7" s="124"/>
      <c r="D7" s="126">
        <v>0</v>
      </c>
      <c r="E7" s="126"/>
      <c r="F7" s="126"/>
      <c r="G7" s="126"/>
      <c r="H7" s="126"/>
      <c r="I7" s="374"/>
      <c r="J7" s="374"/>
      <c r="K7" s="209"/>
    </row>
    <row r="8" spans="2:11" x14ac:dyDescent="0.2">
      <c r="B8" s="155" t="s">
        <v>103</v>
      </c>
      <c r="C8" s="361"/>
      <c r="D8" s="126">
        <v>0</v>
      </c>
      <c r="E8" s="126"/>
      <c r="F8" s="364"/>
      <c r="G8" s="126"/>
      <c r="H8" s="126"/>
      <c r="I8" s="374"/>
      <c r="J8" s="374"/>
      <c r="K8" s="373"/>
    </row>
    <row r="9" spans="2:11" ht="13.15" customHeight="1" x14ac:dyDescent="0.2">
      <c r="B9" s="155" t="s">
        <v>104</v>
      </c>
      <c r="C9" s="124"/>
      <c r="D9" s="126">
        <v>0</v>
      </c>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116506.56548000003</v>
      </c>
      <c r="E11" s="119">
        <v>0</v>
      </c>
      <c r="F11" s="119">
        <v>0</v>
      </c>
      <c r="G11" s="119">
        <v>0</v>
      </c>
      <c r="H11" s="119">
        <v>0</v>
      </c>
      <c r="I11" s="312"/>
      <c r="J11" s="312"/>
      <c r="K11" s="365"/>
    </row>
    <row r="12" spans="2:11" x14ac:dyDescent="0.2">
      <c r="B12" s="207" t="s">
        <v>93</v>
      </c>
      <c r="C12" s="109"/>
      <c r="D12" s="113">
        <v>0</v>
      </c>
      <c r="E12" s="113"/>
      <c r="F12" s="113"/>
      <c r="G12" s="113"/>
      <c r="H12" s="113"/>
      <c r="I12" s="311"/>
      <c r="J12" s="311"/>
      <c r="K12" s="366"/>
    </row>
    <row r="13" spans="2:11" x14ac:dyDescent="0.2">
      <c r="B13" s="207" t="s">
        <v>94</v>
      </c>
      <c r="C13" s="109"/>
      <c r="D13" s="113">
        <v>0</v>
      </c>
      <c r="E13" s="113"/>
      <c r="F13" s="113"/>
      <c r="G13" s="113"/>
      <c r="H13" s="113"/>
      <c r="I13" s="311"/>
      <c r="J13" s="311"/>
      <c r="K13" s="366"/>
    </row>
    <row r="14" spans="2:11" x14ac:dyDescent="0.2">
      <c r="B14" s="207" t="s">
        <v>95</v>
      </c>
      <c r="C14" s="109"/>
      <c r="D14" s="113">
        <f>+D11</f>
        <v>116506.56548000003</v>
      </c>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v>315996.65334297548</v>
      </c>
      <c r="E16" s="119">
        <v>35452.742098742623</v>
      </c>
      <c r="F16" s="119"/>
      <c r="G16" s="119"/>
      <c r="H16" s="119"/>
      <c r="I16" s="312"/>
      <c r="J16" s="312"/>
      <c r="K16" s="365"/>
    </row>
    <row r="17" spans="2:12" s="5" customFormat="1" x14ac:dyDescent="0.2">
      <c r="B17" s="207" t="s">
        <v>203</v>
      </c>
      <c r="C17" s="109"/>
      <c r="D17" s="113">
        <v>0</v>
      </c>
      <c r="E17" s="113">
        <v>0</v>
      </c>
      <c r="F17" s="113"/>
      <c r="G17" s="113"/>
      <c r="H17" s="113"/>
      <c r="I17" s="311"/>
      <c r="J17" s="311"/>
      <c r="K17" s="366"/>
    </row>
    <row r="18" spans="2:12" ht="25.5" x14ac:dyDescent="0.2">
      <c r="B18" s="155" t="s">
        <v>207</v>
      </c>
      <c r="C18" s="369"/>
      <c r="D18" s="139">
        <v>1</v>
      </c>
      <c r="E18" s="139">
        <v>1</v>
      </c>
      <c r="F18" s="139"/>
      <c r="G18" s="139"/>
      <c r="H18" s="139"/>
      <c r="I18" s="353"/>
      <c r="J18" s="353"/>
      <c r="K18" s="367"/>
    </row>
    <row r="19" spans="2:12" ht="25.5" x14ac:dyDescent="0.2">
      <c r="B19" s="155" t="s">
        <v>208</v>
      </c>
      <c r="C19" s="351"/>
      <c r="D19" s="139">
        <v>1</v>
      </c>
      <c r="E19" s="139">
        <v>1</v>
      </c>
      <c r="F19" s="370"/>
      <c r="G19" s="139"/>
      <c r="H19" s="139"/>
      <c r="I19" s="353"/>
      <c r="J19" s="353"/>
      <c r="K19" s="371"/>
    </row>
    <row r="20" spans="2:12" ht="25.5" x14ac:dyDescent="0.2">
      <c r="B20" s="155" t="s">
        <v>209</v>
      </c>
      <c r="C20" s="369"/>
      <c r="D20" s="139">
        <v>1</v>
      </c>
      <c r="E20" s="139">
        <v>1</v>
      </c>
      <c r="F20" s="139"/>
      <c r="G20" s="139"/>
      <c r="H20" s="139"/>
      <c r="I20" s="353"/>
      <c r="J20" s="353"/>
      <c r="K20" s="367"/>
    </row>
    <row r="21" spans="2:12" ht="25.5" x14ac:dyDescent="0.2">
      <c r="B21" s="155" t="s">
        <v>210</v>
      </c>
      <c r="C21" s="351"/>
      <c r="D21" s="139">
        <v>1</v>
      </c>
      <c r="E21" s="139">
        <v>1</v>
      </c>
      <c r="F21" s="370"/>
      <c r="G21" s="139"/>
      <c r="H21" s="139"/>
      <c r="I21" s="353"/>
      <c r="J21" s="353"/>
      <c r="K21" s="371"/>
    </row>
    <row r="22" spans="2:12" s="5" customFormat="1" x14ac:dyDescent="0.2">
      <c r="B22" s="211" t="s">
        <v>211</v>
      </c>
      <c r="C22" s="186"/>
      <c r="D22" s="212">
        <f>3888.93-E22</f>
        <v>3091.8399999999997</v>
      </c>
      <c r="E22" s="212">
        <v>797.09</v>
      </c>
      <c r="F22" s="212"/>
      <c r="G22" s="212"/>
      <c r="H22" s="212"/>
      <c r="I22" s="359"/>
      <c r="J22" s="359"/>
      <c r="K22" s="368"/>
    </row>
    <row r="23" spans="2:12" s="5" customFormat="1" ht="100.15" customHeight="1" x14ac:dyDescent="0.2">
      <c r="B23" s="102" t="s">
        <v>212</v>
      </c>
      <c r="C23" s="386" t="s">
        <v>505</v>
      </c>
      <c r="D23" s="381"/>
      <c r="E23" s="381"/>
      <c r="F23" s="381"/>
      <c r="G23" s="381"/>
      <c r="H23" s="381"/>
      <c r="I23" s="381"/>
      <c r="J23" s="381"/>
      <c r="K23" s="382"/>
    </row>
    <row r="24" spans="2:12" s="5" customFormat="1" ht="100.15" customHeight="1" x14ac:dyDescent="0.2">
      <c r="B24" s="101" t="s">
        <v>213</v>
      </c>
      <c r="C24" s="383" t="s">
        <v>506</v>
      </c>
      <c r="D24" s="384"/>
      <c r="E24" s="384"/>
      <c r="F24" s="384"/>
      <c r="G24" s="384"/>
      <c r="H24" s="384"/>
      <c r="I24" s="384"/>
      <c r="J24" s="384"/>
      <c r="K24" s="385"/>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5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David Stefanski</cp:lastModifiedBy>
  <cp:lastPrinted>2014-12-18T11:24:00Z</cp:lastPrinted>
  <dcterms:created xsi:type="dcterms:W3CDTF">2012-03-15T16:14:51Z</dcterms:created>
  <dcterms:modified xsi:type="dcterms:W3CDTF">2015-07-27T19:46:24Z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