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trlProps/ctrlProps2.xml" ContentType="application/vnd.ms-excel.controlpropertie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  <sheet name="Planilh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<sst xmlns="http://schemas.openxmlformats.org/spreadsheetml/2006/main" count="22" uniqueCount="19">
  <si>
    <t xml:space="preserve">Data</t>
  </si>
  <si>
    <t xml:space="preserve">Tipo Taxa</t>
  </si>
  <si>
    <t xml:space="preserve">Pré-Fixada</t>
  </si>
  <si>
    <t xml:space="preserve">Valor</t>
  </si>
  <si>
    <t xml:space="preserve">Custo</t>
  </si>
  <si>
    <t xml:space="preserve">Fluxo Regular</t>
  </si>
  <si>
    <t xml:space="preserve">Não</t>
  </si>
  <si>
    <t xml:space="preserve">Qtd Parcelas</t>
  </si>
  <si>
    <t xml:space="preserve">N/A</t>
  </si>
  <si>
    <t xml:space="preserve">Periodicidade</t>
  </si>
  <si>
    <t xml:space="preserve">Carencia</t>
  </si>
  <si>
    <t xml:space="preserve">DC</t>
  </si>
  <si>
    <t xml:space="preserve">Principal</t>
  </si>
  <si>
    <t xml:space="preserve">Juros</t>
  </si>
  <si>
    <t xml:space="preserve">Parcelas</t>
  </si>
  <si>
    <t xml:space="preserve">10/03/26</t>
  </si>
  <si>
    <t xml:space="preserve">08/06/26</t>
  </si>
  <si>
    <t xml:space="preserve">06/09/26</t>
  </si>
  <si>
    <t xml:space="preserve">05/12/26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</si>
</sst>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[$R$-416]\ #,##0.00;[RED]\-[$R$-416]\ #,##0.00"/>
    <numFmt numFmtId="167" formatCode="0.00%"/>
    <numFmt numFmtId="168" formatCode="@"/>
    <numFmt numFmtId="169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Botão de pressão 1" descr="Calcular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Calcular</a:t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8"/>
    <col collapsed="false" customWidth="true" hidden="false" outlineLevel="0" max="2" min="2" style="1" width="14.79"/>
    <col collapsed="false" customWidth="true" hidden="false" outlineLevel="0" max="3" min="3" style="1" width="21.56"/>
    <col collapsed="false" customWidth="true" hidden="false" outlineLevel="0" max="5" min="4" style="1" width="14.79"/>
    <col collapsed="false" customWidth="true" hidden="false" outlineLevel="0" max="6" min="6" style="1" width="13.68"/>
  </cols>
  <sheetData>
    <row r="3" customFormat="false" ht="12.8" hidden="false" customHeight="false" outlineLevel="0" collapsed="false">
      <c r="B3" s="2" t="s">
        <v>0</v>
      </c>
      <c r="C3" s="3" t="n">
        <f aca="true">TODAY()</f>
        <v>45921</v>
      </c>
      <c r="E3" s="2" t="s">
        <v>1</v>
      </c>
      <c r="F3" s="4" t="s">
        <v>2</v>
      </c>
    </row>
    <row r="4" customFormat="false" ht="12.8" hidden="false" customHeight="false" outlineLevel="0" collapsed="false">
      <c r="B4" s="2" t="s">
        <v>3</v>
      </c>
      <c r="C4" s="5" t="n">
        <v>1000000</v>
      </c>
      <c r="E4" s="2" t="s">
        <v>4</v>
      </c>
      <c r="F4" s="6" t="n">
        <v>0.148426046105708</v>
      </c>
    </row>
    <row r="5" customFormat="false" ht="12.8" hidden="false" customHeight="false" outlineLevel="0" collapsed="false">
      <c r="B5" s="2" t="s">
        <v>5</v>
      </c>
      <c r="C5" s="7" t="s">
        <v>6</v>
      </c>
    </row>
    <row r="6" customFormat="false" ht="12.8" hidden="false" customHeight="false" outlineLevel="0" collapsed="false">
      <c r="B6" s="2" t="s">
        <v>7</v>
      </c>
      <c r="C6" s="7" t="s">
        <v>8</v>
      </c>
    </row>
    <row r="7" customFormat="false" ht="12.8" hidden="false" customHeight="false" outlineLevel="0" collapsed="false">
      <c r="B7" s="2" t="s">
        <v>9</v>
      </c>
      <c r="C7" s="7" t="s">
        <v>8</v>
      </c>
    </row>
    <row r="8" customFormat="false" ht="12.8" hidden="false" customHeight="false" outlineLevel="0" collapsed="false">
      <c r="B8" s="2" t="s">
        <v>10</v>
      </c>
      <c r="C8" s="7" t="s">
        <v>8</v>
      </c>
    </row>
    <row r="12" customFormat="false" ht="12.8" hidden="false" customHeight="false" outlineLevel="0" collapsed="false">
      <c r="A12" s="8" t="s">
        <v>11</v>
      </c>
      <c r="B12" s="8" t="s">
        <v>0</v>
      </c>
      <c r="C12" s="8" t="s">
        <v>12</v>
      </c>
      <c r="D12" s="8" t="s">
        <v>13</v>
      </c>
      <c r="E12" s="8" t="s">
        <v>14</v>
      </c>
    </row>
    <row r="13" customFormat="false" ht="12.8" hidden="false" customHeight="false" outlineLevel="0" collapsed="false">
      <c r="A13" s="4" t="n">
        <f aca="false">IF((B13-$C$3)&gt;0, B13-$C$3, " ")</f>
        <v>170</v>
      </c>
      <c r="B13" s="9" t="s">
        <v>15</v>
      </c>
      <c r="C13" s="5" t="n">
        <v>250000</v>
      </c>
      <c r="D13" s="5" t="n">
        <f aca="false">IF((C13&gt;0), C13*$F$4, "")</f>
        <v>37106.511526427</v>
      </c>
      <c r="E13" s="5" t="n">
        <f aca="false">IF((D13+C13)&gt;0, D13+C13, " ")</f>
        <v>287106.511526427</v>
      </c>
    </row>
    <row r="14" customFormat="false" ht="12.8" hidden="false" customHeight="false" outlineLevel="0" collapsed="false">
      <c r="A14" s="4" t="n">
        <f aca="false">IF((B14-$C$3)&gt;0, B14-$C$3, " ")</f>
        <v>260</v>
      </c>
      <c r="B14" s="9" t="s">
        <v>16</v>
      </c>
      <c r="C14" s="5" t="n">
        <v>250000</v>
      </c>
      <c r="D14" s="5" t="n">
        <f aca="false">IF((C14&gt;0), C14*$F$4, "")</f>
        <v>37106.511526427</v>
      </c>
      <c r="E14" s="5" t="n">
        <f aca="false">IF((D14+C14)&gt;0, D14+C14, " ")</f>
        <v>287106.511526427</v>
      </c>
    </row>
    <row r="15" customFormat="false" ht="12.8" hidden="false" customHeight="false" outlineLevel="0" collapsed="false">
      <c r="A15" s="4" t="n">
        <f aca="false">IF((B15-$C$3)&gt;0, B15-$C$3, " ")</f>
        <v>350</v>
      </c>
      <c r="B15" s="9" t="s">
        <v>17</v>
      </c>
      <c r="C15" s="5" t="n">
        <v>250000</v>
      </c>
      <c r="D15" s="5" t="n">
        <f aca="false">IF((C15&gt;0), C15*$F$4, "")</f>
        <v>37106.511526427</v>
      </c>
      <c r="E15" s="5" t="n">
        <f aca="false">IF((D15+C15)&gt;0, D15+C15, " ")</f>
        <v>287106.511526427</v>
      </c>
    </row>
    <row r="16" customFormat="false" ht="12.8" hidden="false" customHeight="false" outlineLevel="0" collapsed="false">
      <c r="A16" s="4" t="n">
        <f aca="false">IF((B16-$C$3)&gt;0, B16-$C$3, " ")</f>
        <v>440</v>
      </c>
      <c r="B16" s="9" t="s">
        <v>18</v>
      </c>
      <c r="C16" s="5" t="n">
        <v>250000</v>
      </c>
      <c r="D16" s="5" t="n">
        <f aca="false">IF((C16&gt;0), C16*$F$4, "")</f>
        <v>37106.511526427</v>
      </c>
      <c r="E16" s="5" t="n">
        <f aca="false">IF((D16+C16)&gt;0, D16+C16, " ")</f>
        <v>287106.511526427</v>
      </c>
    </row>
    <row r="17" customFormat="false" ht="12.8" hidden="false" customHeight="false" outlineLevel="0" collapsed="false">
      <c r="A17" s="10" t="str">
        <f aca="false">IF((B17-$C$3)&gt;0, B17-$C$3, " ")</f>
        <v> </v>
      </c>
      <c r="B17" s="3"/>
      <c r="C17" s="5" t="n">
        <v>0</v>
      </c>
      <c r="D17" s="5" t="str">
        <f aca="false">IF((C17&gt;0), C17*$F$4, "")</f>
        <v/>
      </c>
      <c r="E17" s="5" t="str">
        <f aca="false">IFERROR(IF((D17+C17)&gt;0, D17+C17, " "),"")</f>
        <v/>
      </c>
    </row>
    <row r="18" customFormat="false" ht="12.8" hidden="false" customHeight="false" outlineLevel="0" collapsed="false">
      <c r="A18" s="4" t="str">
        <f aca="false">IF((B18-$C$3)&gt;0, B18-$C$3, " ")</f>
        <v> </v>
      </c>
      <c r="B18" s="3"/>
      <c r="C18" s="5" t="n">
        <v>0</v>
      </c>
      <c r="D18" s="5" t="str">
        <f aca="false">IF((C18&gt;0), C18*$F$4, "")</f>
        <v/>
      </c>
      <c r="E18" s="5" t="str">
        <f aca="false">IFERROR(IF((D18+C18)&gt;0, D18+C18, " "),"")</f>
        <v/>
      </c>
    </row>
    <row r="19" customFormat="false" ht="12.8" hidden="false" customHeight="false" outlineLevel="0" collapsed="false">
      <c r="A19" s="4" t="str">
        <f aca="false">IF((B19-$C$3)&gt;0, B19-$C$3, " ")</f>
        <v> </v>
      </c>
      <c r="B19" s="3"/>
      <c r="C19" s="5" t="n">
        <v>0</v>
      </c>
      <c r="D19" s="5" t="str">
        <f aca="false">IF((C19&gt;0), C19*$F$4, "")</f>
        <v/>
      </c>
      <c r="E19" s="5" t="str">
        <f aca="false">IFERROR(IF((D19+C19)&gt;0, D19+C19, " "),"")</f>
        <v/>
      </c>
    </row>
    <row r="20" customFormat="false" ht="12.8" hidden="false" customHeight="false" outlineLevel="0" collapsed="false">
      <c r="A20" s="4" t="str">
        <f aca="false">IF((B20-$C$3)&gt;0, B20-$C$3, " ")</f>
        <v> </v>
      </c>
      <c r="B20" s="3"/>
      <c r="C20" s="5" t="n">
        <v>0</v>
      </c>
      <c r="D20" s="5" t="str">
        <f aca="false">IF((C20&gt;0), C20*$F$4, "")</f>
        <v/>
      </c>
      <c r="E20" s="5" t="str">
        <f aca="false">IFERROR(IF((D20+C20)&gt;0, D20+C20, " "),"")</f>
        <v/>
      </c>
    </row>
    <row r="21" customFormat="false" ht="12.8" hidden="false" customHeight="false" outlineLevel="0" collapsed="false">
      <c r="A21" s="4" t="str">
        <f aca="false">IF((B21-$C$3)&gt;0, B21-$C$3, " ")</f>
        <v> </v>
      </c>
      <c r="B21" s="3"/>
      <c r="C21" s="5" t="n">
        <v>0</v>
      </c>
      <c r="D21" s="5" t="str">
        <f aca="false">IF((C21&gt;0), C21*$F$4, "")</f>
        <v/>
      </c>
      <c r="E21" s="5" t="str">
        <f aca="false">IFERROR(IF((D21+C21)&gt;0, D21+C21, " "),"")</f>
        <v/>
      </c>
    </row>
    <row r="22" customFormat="false" ht="12.8" hidden="false" customHeight="false" outlineLevel="0" collapsed="false">
      <c r="A22" s="4" t="str">
        <f aca="false">IF((B22-$C$3)&gt;0, B22-$C$3, " ")</f>
        <v> </v>
      </c>
      <c r="B22" s="3"/>
      <c r="C22" s="5" t="n">
        <v>0</v>
      </c>
      <c r="D22" s="5" t="str">
        <f aca="false">IF((C22&gt;0), C22*$F$4, "")</f>
        <v/>
      </c>
      <c r="E22" s="5" t="str">
        <f aca="false">IFERROR(IF((D22+C22)&gt;0, D22+C22, " "),"")</f>
        <v/>
      </c>
    </row>
    <row r="23" customFormat="false" ht="12.8" hidden="false" customHeight="false" outlineLevel="0" collapsed="false">
      <c r="A23" s="4" t="str">
        <f aca="false">IF((B23-$C$3)&gt;0, B23-$C$3, " ")</f>
        <v> </v>
      </c>
      <c r="B23" s="4"/>
      <c r="C23" s="5" t="n">
        <v>0</v>
      </c>
      <c r="D23" s="5" t="str">
        <f aca="false">IF((C23&gt;0), C23*$F$4, "")</f>
        <v/>
      </c>
      <c r="E23" s="5" t="str">
        <f aca="false">IFERROR(IF((D23+C23)&gt;0, D23+C23, " "),"")</f>
        <v/>
      </c>
    </row>
    <row r="24" customFormat="false" ht="12.8" hidden="false" customHeight="false" outlineLevel="0" collapsed="false">
      <c r="A24" s="4" t="str">
        <f aca="false">IF((B24-$C$3)&gt;0, B24-$C$3, " ")</f>
        <v> </v>
      </c>
      <c r="B24" s="4"/>
      <c r="C24" s="5" t="n">
        <v>0</v>
      </c>
      <c r="D24" s="5" t="str">
        <f aca="false">IF((C24&gt;0), C24*$F$4, "")</f>
        <v/>
      </c>
      <c r="E24" s="5" t="str">
        <f aca="false">IFERROR(IF((D24+C24)&gt;0, D24+C24, " "),"")</f>
        <v/>
      </c>
    </row>
    <row r="25" customFormat="false" ht="12.8" hidden="false" customHeight="false" outlineLevel="0" collapsed="false">
      <c r="A25" s="4" t="str">
        <f aca="false">IF((B25-$C$3)&gt;0, B25-$C$3, " ")</f>
        <v> </v>
      </c>
      <c r="B25" s="4"/>
      <c r="C25" s="5" t="n">
        <v>0</v>
      </c>
      <c r="D25" s="5" t="str">
        <f aca="false">IF((C25&gt;0), C25*$F$4, "")</f>
        <v/>
      </c>
      <c r="E25" s="5" t="str">
        <f aca="false">IFERROR(IF((D25+C25)&gt;0, D25+C25, " "),"")</f>
        <v/>
      </c>
    </row>
    <row r="26" customFormat="false" ht="12.8" hidden="false" customHeight="false" outlineLevel="0" collapsed="false">
      <c r="A26" s="4" t="str">
        <f aca="false">IF((B26-$C$3)&gt;0, B26-$C$3, " ")</f>
        <v> </v>
      </c>
      <c r="B26" s="4"/>
      <c r="C26" s="5" t="n">
        <v>0</v>
      </c>
      <c r="D26" s="5" t="str">
        <f aca="false">IF((C26&gt;0), C26*$F$4, "")</f>
        <v/>
      </c>
      <c r="E26" s="5" t="str">
        <f aca="false">IFERROR(IF((D26+C26)&gt;0, D26+C26, " "),"")</f>
        <v/>
      </c>
    </row>
    <row r="27" customFormat="false" ht="12.8" hidden="false" customHeight="false" outlineLevel="0" collapsed="false">
      <c r="A27" s="4" t="str">
        <f aca="false">IF((B27-$C$3)&gt;0, B27-$C$3, " ")</f>
        <v> </v>
      </c>
      <c r="B27" s="4"/>
      <c r="C27" s="5" t="n">
        <v>0</v>
      </c>
      <c r="D27" s="5" t="str">
        <f aca="false">IF((C27&gt;0), C27*$F$4, "")</f>
        <v/>
      </c>
      <c r="E27" s="5" t="str">
        <f aca="false">IFERROR(IF((D27+C27)&gt;0, D27+C27, " "),"")</f>
        <v/>
      </c>
    </row>
    <row r="28" customFormat="false" ht="12.8" hidden="false" customHeight="false" outlineLevel="0" collapsed="false">
      <c r="A28" s="4" t="str">
        <f aca="false">IF((B28-$C$3)&gt;0, B28-$C$3, " ")</f>
        <v> </v>
      </c>
      <c r="B28" s="4"/>
      <c r="C28" s="5" t="n">
        <v>0</v>
      </c>
      <c r="D28" s="5" t="str">
        <f aca="false">IF((C28&gt;0), C28*$F$4, "")</f>
        <v/>
      </c>
      <c r="E28" s="5" t="str">
        <f aca="false">IFERROR(IF((D28+C28)&gt;0, D28+C28, " "),"")</f>
        <v/>
      </c>
    </row>
    <row r="29" customFormat="false" ht="12.8" hidden="false" customHeight="false" outlineLevel="0" collapsed="false">
      <c r="A29" s="4" t="str">
        <f aca="false">IF((B29-$C$3)&gt;0, B29-$C$3, " ")</f>
        <v> </v>
      </c>
      <c r="B29" s="4"/>
      <c r="C29" s="5" t="n">
        <v>0</v>
      </c>
      <c r="D29" s="5" t="str">
        <f aca="false">IF((C29&gt;0), C29*$F$4, "")</f>
        <v/>
      </c>
      <c r="E29" s="5" t="str">
        <f aca="false">IFERROR(IF((D29+C29)&gt;0, D29+C29, " "),"")</f>
        <v/>
      </c>
    </row>
    <row r="30" customFormat="false" ht="12.8" hidden="false" customHeight="false" outlineLevel="0" collapsed="false">
      <c r="A30" s="4" t="str">
        <f aca="false">IF((B30-$C$3)&gt;0, B30-$C$3, " ")</f>
        <v> </v>
      </c>
      <c r="B30" s="4"/>
      <c r="C30" s="5" t="n">
        <v>0</v>
      </c>
      <c r="D30" s="5" t="str">
        <f aca="false">IF((C30&gt;0), C30*$F$4, "")</f>
        <v/>
      </c>
      <c r="E30" s="5" t="str">
        <f aca="false">IFERROR(IF((D30+C30)&gt;0, D30+C30, " "),"")</f>
        <v/>
      </c>
    </row>
    <row r="31" customFormat="false" ht="12.8" hidden="false" customHeight="false" outlineLevel="0" collapsed="false">
      <c r="A31" s="4" t="str">
        <f aca="false">IF((B31-$C$3)&gt;0, B31-$C$3, " ")</f>
        <v> </v>
      </c>
      <c r="B31" s="4"/>
      <c r="C31" s="5" t="n">
        <v>0</v>
      </c>
      <c r="D31" s="5" t="str">
        <f aca="false">IF((C31&gt;0), C31*$F$4, "")</f>
        <v/>
      </c>
      <c r="E31" s="5" t="str">
        <f aca="false">IFERROR(IF((D31+C31)&gt;0, D31+C31, " "),"")</f>
        <v/>
      </c>
    </row>
    <row r="32" customFormat="false" ht="12.8" hidden="false" customHeight="false" outlineLevel="0" collapsed="false">
      <c r="A32" s="4" t="str">
        <f aca="false">IF((B32-$C$3)&gt;0, B32-$C$3, " ")</f>
        <v> </v>
      </c>
      <c r="B32" s="4"/>
      <c r="C32" s="5" t="n">
        <v>0</v>
      </c>
      <c r="D32" s="5" t="str">
        <f aca="false">IF((C32&gt;0), C32*$F$4, "")</f>
        <v/>
      </c>
      <c r="E32" s="5" t="str">
        <f aca="false">IFERROR(IF((D32+C32)&gt;0, D32+C32, " "),"")</f>
        <v/>
      </c>
    </row>
    <row r="33" customFormat="false" ht="12.8" hidden="false" customHeight="false" outlineLevel="0" collapsed="false">
      <c r="A33" s="4" t="str">
        <f aca="false">IF((B33-$C$3)&gt;0, B33-$C$3, " ")</f>
        <v> </v>
      </c>
      <c r="B33" s="4"/>
      <c r="C33" s="5" t="n">
        <v>0</v>
      </c>
      <c r="D33" s="5" t="str">
        <f aca="false">IF((C33&gt;0), C33*$F$4, "")</f>
        <v/>
      </c>
      <c r="E33" s="5" t="str">
        <f aca="false">IFERROR(IF((D33+C33)&gt;0, D33+C33, " "),"")</f>
        <v/>
      </c>
    </row>
    <row r="34" customFormat="false" ht="12.8" hidden="false" customHeight="false" outlineLevel="0" collapsed="false">
      <c r="A34" s="4" t="str">
        <f aca="false">IF((B34-$C$3)&gt;0, B34-$C$3, " ")</f>
        <v> </v>
      </c>
      <c r="B34" s="4"/>
      <c r="C34" s="5" t="n">
        <v>0</v>
      </c>
      <c r="D34" s="5" t="str">
        <f aca="false">IF((C34&gt;0), C34*$F$4, "")</f>
        <v/>
      </c>
      <c r="E34" s="5" t="str">
        <f aca="false">IFERROR(IF((D34+C34)&gt;0, D34+C34, " "),"")</f>
        <v/>
      </c>
    </row>
    <row r="35" customFormat="false" ht="12.8" hidden="false" customHeight="false" outlineLevel="0" collapsed="false">
      <c r="A35" s="4" t="str">
        <f aca="false">IF((B35-$C$3)&gt;0, B35-$C$3, " ")</f>
        <v> </v>
      </c>
      <c r="B35" s="4"/>
      <c r="C35" s="5" t="n">
        <v>0</v>
      </c>
      <c r="D35" s="5" t="str">
        <f aca="false">IF((C35&gt;0), C35*$F$4, "")</f>
        <v/>
      </c>
      <c r="E35" s="5" t="str">
        <f aca="false">IFERROR(IF((D35+C35)&gt;0, D35+C35, " "),"")</f>
        <v/>
      </c>
    </row>
    <row r="36" customFormat="false" ht="12.8" hidden="false" customHeight="false" outlineLevel="0" collapsed="false">
      <c r="A36" s="4" t="str">
        <f aca="false">IF((B36-$C$3)&gt;0, B36-$C$3, " ")</f>
        <v> </v>
      </c>
      <c r="B36" s="4"/>
      <c r="C36" s="5" t="n">
        <v>0</v>
      </c>
      <c r="D36" s="5" t="str">
        <f aca="false">IF((C36&gt;0), C36*$F$4, "")</f>
        <v/>
      </c>
      <c r="E36" s="5" t="str">
        <f aca="false">IFERROR(IF((D36+C36)&gt;0, D36+C36, " "),"")</f>
        <v/>
      </c>
    </row>
    <row r="37" customFormat="false" ht="12.8" hidden="false" customHeight="false" outlineLevel="0" collapsed="false">
      <c r="A37" s="4" t="str">
        <f aca="false">IF((B37-$C$3)&gt;0, B37-$C$3, " ")</f>
        <v> </v>
      </c>
      <c r="B37" s="4"/>
      <c r="C37" s="5" t="n">
        <v>0</v>
      </c>
      <c r="D37" s="5" t="str">
        <f aca="false">IF((C37&gt;0), C37*$F$4, "")</f>
        <v/>
      </c>
      <c r="E37" s="5" t="str">
        <f aca="false">IFERROR(IF((D37+C37)&gt;0, D37+C37, " "),"")</f>
        <v/>
      </c>
    </row>
    <row r="38" customFormat="false" ht="12.8" hidden="false" customHeight="false" outlineLevel="0" collapsed="false">
      <c r="A38" s="4" t="str">
        <f aca="false">IF((B38-$C$3)&gt;0, B38-$C$3, " ")</f>
        <v> </v>
      </c>
      <c r="B38" s="4"/>
      <c r="C38" s="5" t="n">
        <v>0</v>
      </c>
      <c r="D38" s="5" t="str">
        <f aca="false">IF((C38&gt;0), C38*$F$4, "")</f>
        <v/>
      </c>
      <c r="E38" s="5" t="str">
        <f aca="false">IFERROR(IF((D38+C38)&gt;0, D38+C38, " "),"")</f>
        <v/>
      </c>
    </row>
    <row r="39" customFormat="false" ht="12.8" hidden="false" customHeight="false" outlineLevel="0" collapsed="false">
      <c r="A39" s="4" t="str">
        <f aca="false">IF((B39-$C$3)&gt;0, B39-$C$3, " ")</f>
        <v> </v>
      </c>
      <c r="B39" s="4"/>
      <c r="C39" s="5" t="n">
        <v>0</v>
      </c>
      <c r="D39" s="5" t="str">
        <f aca="false">IF((C39&gt;0), C39*$F$4, "")</f>
        <v/>
      </c>
      <c r="E39" s="5" t="str">
        <f aca="false">IFERROR(IF((D39+C39)&gt;0, D39+C39, " "),"")</f>
        <v/>
      </c>
    </row>
    <row r="40" customFormat="false" ht="12.8" hidden="false" customHeight="false" outlineLevel="0" collapsed="false">
      <c r="A40" s="4" t="str">
        <f aca="false">IF((B40-$C$3)&gt;0, B40-$C$3, " ")</f>
        <v> </v>
      </c>
      <c r="B40" s="4"/>
      <c r="C40" s="5" t="n">
        <v>0</v>
      </c>
      <c r="D40" s="5" t="str">
        <f aca="false">IF((C40&gt;0), C40*$F$4, "")</f>
        <v/>
      </c>
      <c r="E40" s="5" t="str">
        <f aca="false">IFERROR(IF((D40+C40)&gt;0, D40+C40, " "),"")</f>
        <v/>
      </c>
    </row>
    <row r="41" customFormat="false" ht="12.8" hidden="false" customHeight="false" outlineLevel="0" collapsed="false">
      <c r="A41" s="4" t="str">
        <f aca="false">IF((B41-$C$3)&gt;0, B41-$C$3, " ")</f>
        <v> </v>
      </c>
      <c r="B41" s="4"/>
      <c r="C41" s="5" t="n">
        <v>0</v>
      </c>
      <c r="D41" s="5" t="str">
        <f aca="false">IF((C41&gt;0), C41*$F$4, "")</f>
        <v/>
      </c>
      <c r="E41" s="5" t="str">
        <f aca="false">IFERROR(IF((D41+C41)&gt;0, D41+C41, " "),"")</f>
        <v/>
      </c>
    </row>
    <row r="42" customFormat="false" ht="12.8" hidden="false" customHeight="false" outlineLevel="0" collapsed="false">
      <c r="A42" s="4" t="str">
        <f aca="false">IF((B42-$C$3)&gt;0, B42-$C$3, " ")</f>
        <v> </v>
      </c>
      <c r="B42" s="4"/>
      <c r="C42" s="5" t="n">
        <v>0</v>
      </c>
      <c r="D42" s="5" t="str">
        <f aca="false">IF((C42&gt;0), C42*$F$4, "")</f>
        <v/>
      </c>
      <c r="E42" s="5" t="str">
        <f aca="false">IFERROR(IF((D42+C42)&gt;0, D42+C42, " "),"")</f>
        <v/>
      </c>
    </row>
    <row r="43" customFormat="false" ht="12.8" hidden="false" customHeight="false" outlineLevel="0" collapsed="false">
      <c r="A43" s="4" t="str">
        <f aca="false">IF((B43-$C$3)&gt;0, B43-$C$3, " ")</f>
        <v> </v>
      </c>
      <c r="B43" s="4"/>
      <c r="C43" s="5" t="n">
        <v>0</v>
      </c>
      <c r="D43" s="5" t="str">
        <f aca="false">IF((C43&gt;0), C43*$F$4, "")</f>
        <v/>
      </c>
      <c r="E43" s="5" t="str">
        <f aca="false">IFERROR(IF((D43+C43)&gt;0, D43+C43, " "),"")</f>
        <v/>
      </c>
    </row>
    <row r="44" customFormat="false" ht="12.8" hidden="false" customHeight="false" outlineLevel="0" collapsed="false">
      <c r="A44" s="4" t="str">
        <f aca="false">IF((B44-$C$3)&gt;0, B44-$C$3, " ")</f>
        <v> </v>
      </c>
      <c r="B44" s="4"/>
      <c r="C44" s="5" t="n">
        <v>0</v>
      </c>
      <c r="D44" s="5" t="str">
        <f aca="false">IF((C44&gt;0), C44*$F$4, "")</f>
        <v/>
      </c>
      <c r="E44" s="5" t="str">
        <f aca="false">IFERROR(IF((D44+C44)&gt;0, D44+C44, " "),"")</f>
        <v/>
      </c>
    </row>
    <row r="45" customFormat="false" ht="12.8" hidden="false" customHeight="false" outlineLevel="0" collapsed="false">
      <c r="A45" s="4" t="str">
        <f aca="false">IF((B45-$C$3)&gt;0, B45-$C$3, " ")</f>
        <v> </v>
      </c>
      <c r="B45" s="4"/>
      <c r="C45" s="5" t="n">
        <v>0</v>
      </c>
      <c r="D45" s="5" t="str">
        <f aca="false">IF((C45&gt;0), C45*$F$4, "")</f>
        <v/>
      </c>
      <c r="E45" s="5" t="str">
        <f aca="false">IFERROR(IF((D45+C45)&gt;0, D45+C45, " "),"")</f>
        <v/>
      </c>
    </row>
    <row r="46" customFormat="false" ht="12.8" hidden="false" customHeight="false" outlineLevel="0" collapsed="false">
      <c r="A46" s="4" t="str">
        <f aca="false">IF((B46-$C$3)&gt;0, B46-$C$3, " ")</f>
        <v> </v>
      </c>
      <c r="B46" s="4"/>
      <c r="C46" s="5" t="n">
        <v>0</v>
      </c>
      <c r="D46" s="5" t="str">
        <f aca="false">IF((C46&gt;0), C46*$F$4, "")</f>
        <v/>
      </c>
      <c r="E46" s="5" t="str">
        <f aca="false">IFERROR(IF((D46+C46)&gt;0, D46+C46, " "),"")</f>
        <v/>
      </c>
    </row>
    <row r="47" customFormat="false" ht="12.8" hidden="false" customHeight="false" outlineLevel="0" collapsed="false">
      <c r="A47" s="4" t="str">
        <f aca="false">IF((B47-$C$3)&gt;0, B47-$C$3, " ")</f>
        <v> </v>
      </c>
      <c r="B47" s="4"/>
      <c r="C47" s="5" t="n">
        <v>0</v>
      </c>
      <c r="D47" s="5" t="str">
        <f aca="false">IF((C47&gt;0), C47*$F$4, "")</f>
        <v/>
      </c>
      <c r="E47" s="5" t="str">
        <f aca="false">IFERROR(IF((D47+C47)&gt;0, D47+C47, " "),"")</f>
        <v/>
      </c>
    </row>
    <row r="48" customFormat="false" ht="12.8" hidden="false" customHeight="false" outlineLevel="0" collapsed="false">
      <c r="A48" s="4" t="str">
        <f aca="false">IF((B48-$C$3)&gt;0, B48-$C$3, " ")</f>
        <v> </v>
      </c>
      <c r="B48" s="4"/>
      <c r="C48" s="5" t="n">
        <v>0</v>
      </c>
      <c r="D48" s="5" t="str">
        <f aca="false">IF((C48&gt;0), C48*$F$4, "")</f>
        <v/>
      </c>
      <c r="E48" s="5" t="str">
        <f aca="false">IFERROR(IF((D48+C48)&gt;0, D48+C48, " "),"")</f>
        <v/>
      </c>
    </row>
    <row r="49" customFormat="false" ht="12.8" hidden="false" customHeight="false" outlineLevel="0" collapsed="false">
      <c r="A49" s="4" t="str">
        <f aca="false">IF((B49-$C$3)&gt;0, B49-$C$3, " ")</f>
        <v> </v>
      </c>
      <c r="B49" s="4"/>
      <c r="C49" s="5" t="n">
        <v>0</v>
      </c>
      <c r="D49" s="5" t="str">
        <f aca="false">IF((C49&gt;0), C49*$F$4, "")</f>
        <v/>
      </c>
      <c r="E49" s="5" t="str">
        <f aca="false">IFERROR(IF((D49+C49)&gt;0, D49+C49, " "),"")</f>
        <v/>
      </c>
    </row>
    <row r="50" customFormat="false" ht="12.8" hidden="false" customHeight="false" outlineLevel="0" collapsed="false">
      <c r="C50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Botão de pressão 1">
              <controlPr defaultSize="0" print="true" autoFill="0" autoPict="0">
                <anchor moveWithCells="true" sizeWithCells="false">
                  <from>
                    <xdr:col>3</xdr:col>
                    <xdr:colOff>457200</xdr:colOff>
                    <xdr:row>7</xdr:row>
                    <xdr:rowOff>142920</xdr:rowOff>
                  </from>
                  <to>
                    <xdr:col>4</xdr:col>
                    <xdr:colOff>343080</xdr:colOff>
                    <xdr:row>9</xdr:row>
                    <xdr:rowOff>133560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11" t="n">
        <v>0.0458</v>
      </c>
      <c r="C3" s="11" t="n">
        <v>-0.0073</v>
      </c>
      <c r="D3" s="11" t="n">
        <f aca="false">(1 + D4)^12 - 1</f>
        <v>0.038194002038044</v>
      </c>
    </row>
    <row r="4" customFormat="false" ht="12.8" hidden="false" customHeight="false" outlineLevel="0" collapsed="false">
      <c r="B4" s="11" t="n">
        <f aca="false">(1 + B3)^(1/12) - 1</f>
        <v>0.00373881723552127</v>
      </c>
      <c r="C4" s="11" t="n">
        <f aca="false">(1 + C3)^(1/12) - 1</f>
        <v>-0.000610378258893096</v>
      </c>
      <c r="D4" s="11" t="n">
        <f aca="false">B4+C4</f>
        <v>0.00312843897662818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2025-09-13T20:33:07Z</dcterms:created>
  <dc:creator/>
  <dc:description/>
  <dc:language>pt-BR</dc:language>
  <cp:lastModifiedBy/>
  <dcterms:modified xsi:type="dcterms:W3CDTF">2025-09-21T18:27:34Z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